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35" windowHeight="6030" activeTab="0"/>
  </bookViews>
  <sheets>
    <sheet name="特岗总成绩" sheetId="1" r:id="rId1"/>
  </sheets>
  <definedNames>
    <definedName name="_xlnm.Print_Titles" localSheetId="0">'特岗总成绩'!$1:$2</definedName>
  </definedNames>
  <calcPr fullCalcOnLoad="1"/>
</workbook>
</file>

<file path=xl/sharedStrings.xml><?xml version="1.0" encoding="utf-8"?>
<sst xmlns="http://schemas.openxmlformats.org/spreadsheetml/2006/main" count="753" uniqueCount="531">
  <si>
    <t>序号</t>
  </si>
  <si>
    <t>报考人姓名</t>
  </si>
  <si>
    <t>岗位名称</t>
  </si>
  <si>
    <t>准考证号</t>
  </si>
  <si>
    <t>综合分</t>
  </si>
  <si>
    <t>专业分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</si>
  <si>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</si>
  <si>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</si>
  <si>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</si>
  <si>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</si>
  <si>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</si>
  <si>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</si>
  <si>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</si>
  <si>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</si>
  <si>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</si>
  <si>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颜婷婷</t>
  </si>
  <si>
    <t>236230704319</t>
  </si>
  <si>
    <t>12</t>
  </si>
  <si>
    <t>吴园英</t>
  </si>
  <si>
    <t>236230704317</t>
  </si>
  <si>
    <t>79</t>
  </si>
  <si>
    <t>13</t>
  </si>
  <si>
    <t>汪慧珊</t>
  </si>
  <si>
    <t>236230704315</t>
  </si>
  <si>
    <t>14</t>
  </si>
  <si>
    <t>54</t>
  </si>
  <si>
    <t>69</t>
  </si>
  <si>
    <t>15</t>
  </si>
  <si>
    <t>王露露</t>
  </si>
  <si>
    <t>236230704327</t>
  </si>
  <si>
    <t>45</t>
  </si>
  <si>
    <t>46</t>
  </si>
  <si>
    <t>24</t>
  </si>
  <si>
    <t>俞惠翎</t>
  </si>
  <si>
    <t>236230703323</t>
  </si>
  <si>
    <t>41</t>
  </si>
  <si>
    <t>66</t>
  </si>
  <si>
    <t>29</t>
  </si>
  <si>
    <t>廖成燕</t>
  </si>
  <si>
    <t>236230703506</t>
  </si>
  <si>
    <t>30</t>
  </si>
  <si>
    <t>邱灿骏</t>
  </si>
  <si>
    <t>236230703606</t>
  </si>
  <si>
    <t>31</t>
  </si>
  <si>
    <t>鲍琪琪</t>
  </si>
  <si>
    <t>236230703518</t>
  </si>
  <si>
    <t>32</t>
  </si>
  <si>
    <t>毛娅琳</t>
  </si>
  <si>
    <t>236230703625</t>
  </si>
  <si>
    <t>33</t>
  </si>
  <si>
    <t>汤慧珊</t>
  </si>
  <si>
    <t>236230703711</t>
  </si>
  <si>
    <t>61</t>
  </si>
  <si>
    <t>57</t>
  </si>
  <si>
    <t>34</t>
  </si>
  <si>
    <t>周建发</t>
  </si>
  <si>
    <t>236230703720</t>
  </si>
  <si>
    <t>43</t>
  </si>
  <si>
    <t>56</t>
  </si>
  <si>
    <t>38</t>
  </si>
  <si>
    <t>40</t>
  </si>
  <si>
    <t>42</t>
  </si>
  <si>
    <t>44</t>
  </si>
  <si>
    <t>48</t>
  </si>
  <si>
    <t>张晓君</t>
  </si>
  <si>
    <t>236230610613</t>
  </si>
  <si>
    <t>49</t>
  </si>
  <si>
    <t>50</t>
  </si>
  <si>
    <t>叶思义</t>
  </si>
  <si>
    <t>236230610129</t>
  </si>
  <si>
    <t>55</t>
  </si>
  <si>
    <t>59</t>
  </si>
  <si>
    <t>52</t>
  </si>
  <si>
    <t>53</t>
  </si>
  <si>
    <t>雷亚茹</t>
  </si>
  <si>
    <t>236230609924</t>
  </si>
  <si>
    <t>卢惠珍</t>
  </si>
  <si>
    <t>236230609913</t>
  </si>
  <si>
    <t>67</t>
  </si>
  <si>
    <t>邓万磊</t>
  </si>
  <si>
    <t>236230609909</t>
  </si>
  <si>
    <t>58</t>
  </si>
  <si>
    <t>60</t>
  </si>
  <si>
    <t>62</t>
  </si>
  <si>
    <t>64</t>
  </si>
  <si>
    <t>65</t>
  </si>
  <si>
    <t>68</t>
  </si>
  <si>
    <t>70</t>
  </si>
  <si>
    <t>72</t>
  </si>
  <si>
    <t>73</t>
  </si>
  <si>
    <t>74</t>
  </si>
  <si>
    <t>吴琳欣</t>
  </si>
  <si>
    <t>236230701204</t>
  </si>
  <si>
    <t>75</t>
  </si>
  <si>
    <t>吕少珍</t>
  </si>
  <si>
    <t>236230701428</t>
  </si>
  <si>
    <t>76</t>
  </si>
  <si>
    <t>周倩</t>
  </si>
  <si>
    <t>236230701103</t>
  </si>
  <si>
    <t>81</t>
  </si>
  <si>
    <t>77</t>
  </si>
  <si>
    <t>潘枫林</t>
  </si>
  <si>
    <t>236230701227</t>
  </si>
  <si>
    <t>78</t>
  </si>
  <si>
    <t>俞艳</t>
  </si>
  <si>
    <t>236230701510</t>
  </si>
  <si>
    <t>俞梦蝶</t>
  </si>
  <si>
    <t>236230701706</t>
  </si>
  <si>
    <t>80</t>
  </si>
  <si>
    <t>李忠贤</t>
  </si>
  <si>
    <t>236230701527</t>
  </si>
  <si>
    <t>吴兹怡</t>
  </si>
  <si>
    <t>236230700927</t>
  </si>
  <si>
    <t>陈江斌</t>
  </si>
  <si>
    <t>236230611225</t>
  </si>
  <si>
    <t>曾紫琴</t>
  </si>
  <si>
    <t>236230611304</t>
  </si>
  <si>
    <t>阮恒琪</t>
  </si>
  <si>
    <t>236230611311</t>
  </si>
  <si>
    <t>周倩如</t>
  </si>
  <si>
    <t>236230609620</t>
  </si>
  <si>
    <t>赵伶紫</t>
  </si>
  <si>
    <t>236230609816</t>
  </si>
  <si>
    <t>朱林盼</t>
  </si>
  <si>
    <t>236230704007</t>
  </si>
  <si>
    <t>聂倩</t>
  </si>
  <si>
    <t>236230704117</t>
  </si>
  <si>
    <t>刘璐格</t>
  </si>
  <si>
    <t>236230704110</t>
  </si>
  <si>
    <t>顾婧婧</t>
  </si>
  <si>
    <t>236230703009</t>
  </si>
  <si>
    <t>占丹</t>
  </si>
  <si>
    <t>236230701926</t>
  </si>
  <si>
    <t>刘丽</t>
  </si>
  <si>
    <t>236230702329</t>
  </si>
  <si>
    <t>邵寒英</t>
  </si>
  <si>
    <t>236230702301</t>
  </si>
  <si>
    <t>张美儿</t>
  </si>
  <si>
    <t>236230702405</t>
  </si>
  <si>
    <t>吴丹丹</t>
  </si>
  <si>
    <t>236230702108</t>
  </si>
  <si>
    <t>占颖</t>
  </si>
  <si>
    <t>236230701815</t>
  </si>
  <si>
    <t>周琪</t>
  </si>
  <si>
    <t>236230702118</t>
  </si>
  <si>
    <t>郑伟</t>
  </si>
  <si>
    <t>236230702227</t>
  </si>
  <si>
    <t>刘燕枝</t>
  </si>
  <si>
    <t>236230702527</t>
  </si>
  <si>
    <t>张倩倩</t>
  </si>
  <si>
    <t>236230703002</t>
  </si>
  <si>
    <t>韩婧婧</t>
  </si>
  <si>
    <t>236230702020</t>
  </si>
  <si>
    <t>祝艳珊</t>
  </si>
  <si>
    <t>236230702201</t>
  </si>
  <si>
    <t>周启晨</t>
  </si>
  <si>
    <t>236230702410</t>
  </si>
  <si>
    <t>黄琪</t>
  </si>
  <si>
    <t>236230700112</t>
  </si>
  <si>
    <t>廖燕燕</t>
  </si>
  <si>
    <t>236230700530</t>
  </si>
  <si>
    <t>周晓燕</t>
  </si>
  <si>
    <t>236230700802</t>
  </si>
  <si>
    <t>黄梦珍</t>
  </si>
  <si>
    <t>236230700705</t>
  </si>
  <si>
    <t>吴建</t>
  </si>
  <si>
    <t>236230700711</t>
  </si>
  <si>
    <t>郑超群</t>
  </si>
  <si>
    <t>236230700629</t>
  </si>
  <si>
    <t>周巧俊</t>
  </si>
  <si>
    <t>236230700108</t>
  </si>
  <si>
    <t>祝概椰</t>
  </si>
  <si>
    <t>236230700105</t>
  </si>
  <si>
    <t>詹丽萍</t>
  </si>
  <si>
    <t>236230700609</t>
  </si>
  <si>
    <t>付萍萍</t>
  </si>
  <si>
    <t>236230700102</t>
  </si>
  <si>
    <t>林诗雨</t>
  </si>
  <si>
    <t>236230700304</t>
  </si>
  <si>
    <t>余亚钦</t>
  </si>
  <si>
    <t>236230704404</t>
  </si>
  <si>
    <t>黄紫玲</t>
  </si>
  <si>
    <t>236230704416</t>
  </si>
  <si>
    <t>黄雯</t>
  </si>
  <si>
    <t>236230113508</t>
  </si>
  <si>
    <t>王雯瑾</t>
  </si>
  <si>
    <t>236230113321</t>
  </si>
  <si>
    <t>余智</t>
  </si>
  <si>
    <t>236230113405</t>
  </si>
  <si>
    <t>吕雅娜</t>
  </si>
  <si>
    <t>236230113504</t>
  </si>
  <si>
    <t>陈秋瑾</t>
  </si>
  <si>
    <t>236230111023</t>
  </si>
  <si>
    <t>朱磊</t>
  </si>
  <si>
    <t>236230111618</t>
  </si>
  <si>
    <t>周瑶晖</t>
  </si>
  <si>
    <t>236230111816</t>
  </si>
  <si>
    <t>郑晔子</t>
  </si>
  <si>
    <t>236230111403</t>
  </si>
  <si>
    <t>揭琳</t>
  </si>
  <si>
    <t>236230112406</t>
  </si>
  <si>
    <t>陈芷玫</t>
  </si>
  <si>
    <t>236230111418</t>
  </si>
  <si>
    <t>李嘉慧</t>
  </si>
  <si>
    <t>236230608222</t>
  </si>
  <si>
    <t>黄婕</t>
  </si>
  <si>
    <t>236230609502</t>
  </si>
  <si>
    <t>郑豫婷</t>
  </si>
  <si>
    <t>236230607523</t>
  </si>
  <si>
    <t>傅明卉</t>
  </si>
  <si>
    <t>236230607827</t>
  </si>
  <si>
    <t>陈文静</t>
  </si>
  <si>
    <t>236230607802</t>
  </si>
  <si>
    <t>徐越</t>
  </si>
  <si>
    <t>236230607709</t>
  </si>
  <si>
    <t>叶猛</t>
  </si>
  <si>
    <t>236230608005</t>
  </si>
  <si>
    <t>符萍</t>
  </si>
  <si>
    <t>236230607502</t>
  </si>
  <si>
    <t>刘梦轩</t>
  </si>
  <si>
    <t>236230114311</t>
  </si>
  <si>
    <t>张奔</t>
  </si>
  <si>
    <t>236230114325</t>
  </si>
  <si>
    <t>徐嘉丽</t>
  </si>
  <si>
    <t>236230114115</t>
  </si>
  <si>
    <t>颜映</t>
  </si>
  <si>
    <t>236230113915</t>
  </si>
  <si>
    <t>1</t>
  </si>
  <si>
    <t>2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</si>
  <si>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</si>
  <si>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</si>
  <si>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</si>
  <si>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</si>
  <si>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</si>
  <si>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</si>
  <si>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</si>
  <si>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</si>
  <si>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</si>
  <si>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</si>
  <si>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</si>
  <si>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</si>
  <si>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35</t>
  </si>
  <si>
    <t>36</t>
  </si>
  <si>
    <t>37</t>
  </si>
  <si>
    <t>39</t>
  </si>
  <si>
    <t>47</t>
  </si>
  <si>
    <t>51</t>
  </si>
  <si>
    <t>63</t>
  </si>
  <si>
    <t>71</t>
  </si>
  <si>
    <t>备注</t>
  </si>
  <si>
    <t>刘巧玲</t>
  </si>
  <si>
    <t>陈艳华</t>
  </si>
  <si>
    <t>冯宇</t>
  </si>
  <si>
    <t>谢慧</t>
  </si>
  <si>
    <t>王石磊</t>
  </si>
  <si>
    <t>刘亚芳</t>
  </si>
  <si>
    <t>陈林韵</t>
  </si>
  <si>
    <t>严雨欣</t>
  </si>
  <si>
    <t>钱红娟</t>
  </si>
  <si>
    <t>黄佳琪</t>
  </si>
  <si>
    <t>夏小飞</t>
  </si>
  <si>
    <t>邓万韬</t>
  </si>
  <si>
    <t>曾亮</t>
  </si>
  <si>
    <t>余仁赢</t>
  </si>
  <si>
    <t>郑丽萍</t>
  </si>
  <si>
    <t>徐常文</t>
  </si>
  <si>
    <t>刘静滢</t>
  </si>
  <si>
    <t>饶梦婷</t>
  </si>
  <si>
    <t>王燕</t>
  </si>
  <si>
    <t>刘红旗</t>
  </si>
  <si>
    <t>邵琪</t>
  </si>
  <si>
    <t>叶燕</t>
  </si>
  <si>
    <t>叶思</t>
  </si>
  <si>
    <t>黄海芳</t>
  </si>
  <si>
    <t>周玛丽</t>
  </si>
  <si>
    <t>张卉</t>
  </si>
  <si>
    <t>潘枫</t>
  </si>
  <si>
    <t>周云芳</t>
  </si>
  <si>
    <t>李小芳</t>
  </si>
  <si>
    <t>郑俊</t>
  </si>
  <si>
    <t>吴菲</t>
  </si>
  <si>
    <t>王静</t>
  </si>
  <si>
    <t>龚晚霞</t>
  </si>
  <si>
    <t>蒋晨露</t>
  </si>
  <si>
    <t>潘佳佳</t>
  </si>
  <si>
    <t>张翠</t>
  </si>
  <si>
    <t>俞晖</t>
  </si>
  <si>
    <t>朱钰雯</t>
  </si>
  <si>
    <t>王超</t>
  </si>
  <si>
    <t>徐晚晨</t>
  </si>
  <si>
    <t>汪慧敏</t>
  </si>
  <si>
    <t>林燕</t>
  </si>
  <si>
    <t>周圆</t>
  </si>
  <si>
    <t>吴丽珊</t>
  </si>
  <si>
    <t>祝丽</t>
  </si>
  <si>
    <t>徐红红</t>
  </si>
  <si>
    <t>徐星</t>
  </si>
  <si>
    <t>吴倩</t>
  </si>
  <si>
    <t>周玲玲</t>
  </si>
  <si>
    <t>姜倩倩</t>
  </si>
  <si>
    <t>郑妍</t>
  </si>
  <si>
    <t>陆海涵</t>
  </si>
  <si>
    <t>方博蔚</t>
  </si>
  <si>
    <t>程梦</t>
  </si>
  <si>
    <t>洪雨欣</t>
  </si>
  <si>
    <t>刘丹</t>
  </si>
  <si>
    <t>官利琼</t>
  </si>
  <si>
    <t>周珊</t>
  </si>
  <si>
    <t>周日晶</t>
  </si>
  <si>
    <t>郑欢</t>
  </si>
  <si>
    <t>潘相相</t>
  </si>
  <si>
    <t>陈玲芳</t>
  </si>
  <si>
    <t>徐飞燕</t>
  </si>
  <si>
    <t>李曼婷</t>
  </si>
  <si>
    <t>毛方琪</t>
  </si>
  <si>
    <t>周国艳</t>
  </si>
  <si>
    <t>黄梦</t>
  </si>
  <si>
    <t>徐希瑶</t>
  </si>
  <si>
    <t>刘晓菲</t>
  </si>
  <si>
    <t>徐新雅</t>
  </si>
  <si>
    <t>夏敏敏</t>
  </si>
  <si>
    <t>刘安琪</t>
  </si>
  <si>
    <t>林慈红</t>
  </si>
  <si>
    <t>徐胜美</t>
  </si>
  <si>
    <t>李春燕</t>
  </si>
  <si>
    <t>许晓露</t>
  </si>
  <si>
    <t>郑筱</t>
  </si>
  <si>
    <t>江诗农</t>
  </si>
  <si>
    <t>俞琪琪</t>
  </si>
  <si>
    <t>徐雨婷</t>
  </si>
  <si>
    <t>黄子君</t>
  </si>
  <si>
    <t>136232205130</t>
  </si>
  <si>
    <t>136242105103</t>
  </si>
  <si>
    <t>136232204805</t>
  </si>
  <si>
    <t>136232107707</t>
  </si>
  <si>
    <t>136232107915</t>
  </si>
  <si>
    <t>136232107902</t>
  </si>
  <si>
    <t>136232107721</t>
  </si>
  <si>
    <t>136232107708</t>
  </si>
  <si>
    <t>136232107914</t>
  </si>
  <si>
    <t>136232203205</t>
  </si>
  <si>
    <t>136232203219</t>
  </si>
  <si>
    <t>136232207426</t>
  </si>
  <si>
    <t>136232207221</t>
  </si>
  <si>
    <t>136232207306</t>
  </si>
  <si>
    <t>136232207310</t>
  </si>
  <si>
    <t>136022102207</t>
  </si>
  <si>
    <t>136232205424</t>
  </si>
  <si>
    <t>136232205502</t>
  </si>
  <si>
    <t>136232208023</t>
  </si>
  <si>
    <t>136232202921</t>
  </si>
  <si>
    <t>136232202528</t>
  </si>
  <si>
    <t>136232104714</t>
  </si>
  <si>
    <t>136232104026</t>
  </si>
  <si>
    <t>136232104013</t>
  </si>
  <si>
    <t>136232104021</t>
  </si>
  <si>
    <t>136232104627</t>
  </si>
  <si>
    <t>136232103924</t>
  </si>
  <si>
    <t>136010602528</t>
  </si>
  <si>
    <t>136232104104</t>
  </si>
  <si>
    <t>136232104430</t>
  </si>
  <si>
    <t>136232104617</t>
  </si>
  <si>
    <t>136232104102</t>
  </si>
  <si>
    <t>136232104518</t>
  </si>
  <si>
    <t>136232103328</t>
  </si>
  <si>
    <t>136232104527</t>
  </si>
  <si>
    <t>136232103722</t>
  </si>
  <si>
    <t>136232104404</t>
  </si>
  <si>
    <t>136232104319</t>
  </si>
  <si>
    <t>136010602626</t>
  </si>
  <si>
    <t>136232104024</t>
  </si>
  <si>
    <t>136232100118</t>
  </si>
  <si>
    <t>136232101520</t>
  </si>
  <si>
    <t>136232103104</t>
  </si>
  <si>
    <t>136232101010</t>
  </si>
  <si>
    <t>136232100601</t>
  </si>
  <si>
    <t>136232102215</t>
  </si>
  <si>
    <t>136232101525</t>
  </si>
  <si>
    <t>136232101627</t>
  </si>
  <si>
    <t>136232102830</t>
  </si>
  <si>
    <t>136232102630</t>
  </si>
  <si>
    <t>136010301319</t>
  </si>
  <si>
    <t>136232100427</t>
  </si>
  <si>
    <t>136020100323</t>
  </si>
  <si>
    <t>136232102706</t>
  </si>
  <si>
    <t>136232102012</t>
  </si>
  <si>
    <t>136232102919</t>
  </si>
  <si>
    <t>136232101325</t>
  </si>
  <si>
    <t>136232100830</t>
  </si>
  <si>
    <t>136232101728</t>
  </si>
  <si>
    <t>136232102709</t>
  </si>
  <si>
    <t>136232100616</t>
  </si>
  <si>
    <t>136230300915</t>
  </si>
  <si>
    <t>136019700715</t>
  </si>
  <si>
    <t>136230303212</t>
  </si>
  <si>
    <t>136011600215</t>
  </si>
  <si>
    <t>136230303803</t>
  </si>
  <si>
    <t>136014705320</t>
  </si>
  <si>
    <t>136230303730</t>
  </si>
  <si>
    <t>136230300204</t>
  </si>
  <si>
    <t>136230301123</t>
  </si>
  <si>
    <t>136230302605</t>
  </si>
  <si>
    <t>136230303329</t>
  </si>
  <si>
    <t>136230303219</t>
  </si>
  <si>
    <t>136230301010</t>
  </si>
  <si>
    <t>136230300111</t>
  </si>
  <si>
    <t>136230302214</t>
  </si>
  <si>
    <t>136230300521</t>
  </si>
  <si>
    <t>136230300201</t>
  </si>
  <si>
    <t>136011600830</t>
  </si>
  <si>
    <t>136011602623</t>
  </si>
  <si>
    <t>136230304704</t>
  </si>
  <si>
    <t>136230304509</t>
  </si>
  <si>
    <t>笔试总分</t>
  </si>
  <si>
    <t>面试得分</t>
  </si>
  <si>
    <t>合成分数</t>
  </si>
  <si>
    <t>是否入闱体检</t>
  </si>
  <si>
    <t>国编高中地理</t>
  </si>
  <si>
    <t>国编高中历史</t>
  </si>
  <si>
    <t>国编高中生物</t>
  </si>
  <si>
    <t>国编高中数学</t>
  </si>
  <si>
    <t>国编高中体育与健康</t>
  </si>
  <si>
    <t>国编高中物理</t>
  </si>
  <si>
    <t>国编高中信息技术</t>
  </si>
  <si>
    <t>国编高中语文</t>
  </si>
  <si>
    <t>国编小学英语</t>
  </si>
  <si>
    <t>国编小学语文</t>
  </si>
  <si>
    <t>国编小学数学</t>
  </si>
  <si>
    <t>特岗初中道德与法治</t>
  </si>
  <si>
    <t>特岗初中地理</t>
  </si>
  <si>
    <t>特岗初中化学</t>
  </si>
  <si>
    <t>特岗初中美术</t>
  </si>
  <si>
    <t>特岗初中生物</t>
  </si>
  <si>
    <t>特岗初中数学</t>
  </si>
  <si>
    <t>特岗初中体育与健康</t>
  </si>
  <si>
    <t>特岗初中物理</t>
  </si>
  <si>
    <t>特岗初中音乐</t>
  </si>
  <si>
    <t>特岗初中英语</t>
  </si>
  <si>
    <t>特岗初中语文</t>
  </si>
  <si>
    <t>特岗初中信息技术</t>
  </si>
  <si>
    <t>特岗小学道德与法治</t>
  </si>
  <si>
    <t>特岗小学美术</t>
  </si>
  <si>
    <t>特岗小学体育与健康</t>
  </si>
  <si>
    <t>特岗小学音乐</t>
  </si>
  <si>
    <t>特岗小学信息技术</t>
  </si>
  <si>
    <t>应届</t>
  </si>
  <si>
    <t>上饶市广丰区2020年教师招聘面试人员总成绩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</si>
  <si>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</si>
  <si>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</si>
  <si>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</si>
  <si>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</si>
  <si>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</si>
  <si>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</si>
  <si>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</si>
  <si>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</si>
  <si>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</si>
  <si>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</si>
  <si>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</si>
  <si>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</si>
  <si>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</si>
  <si>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</si>
  <si>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</si>
  <si>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</si>
  <si>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</si>
  <si>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</si>
  <si>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</si>
  <si>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</si>
  <si>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</si>
  <si>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</si>
  <si>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</si>
  <si>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</si>
  <si>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</si>
  <si>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</si>
  <si>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</si>
  <si>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</si>
  <si>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</si>
  <si>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</si>
  <si>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</si>
  <si>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</si>
  <si>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</si>
  <si>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</si>
  <si>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</si>
  <si>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</si>
  <si>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</si>
  <si>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</si>
  <si>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</si>
  <si>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</si>
  <si>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</si>
  <si>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</si>
  <si>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</si>
  <si>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</si>
  <si>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</si>
  <si>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</si>
  <si>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</si>
  <si>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</si>
  <si>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</si>
  <si>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</si>
  <si>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</si>
  <si>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</si>
  <si>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</si>
  <si>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</si>
  <si>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</si>
  <si>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</si>
  <si>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</si>
  <si>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</si>
  <si>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</si>
  <si>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</si>
  <si>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</si>
  <si>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</si>
  <si>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</si>
  <si>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</si>
  <si>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</si>
  <si>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</si>
  <si>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</si>
  <si>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</si>
  <si>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</si>
  <si>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</si>
  <si>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</si>
  <si>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</si>
  <si>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</si>
  <si>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</si>
  <si>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</si>
  <si>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</si>
  <si>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</si>
  <si>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</si>
  <si>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</si>
  <si>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</si>
  <si>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</si>
  <si>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</si>
  <si>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是</t>
  </si>
  <si>
    <t>总分排名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</si>
</sst>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36" fillId="33" borderId="1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80" fontId="36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showGridLines="0" tabSelected="1" zoomScalePageLayoutView="0" workbookViewId="0" topLeftCell="A1">
      <selection activeCell="H158" sqref="H158"/>
    </sheetView>
  </sheetViews>
  <sheetFormatPr defaultColWidth="9.140625" defaultRowHeight="15"/>
  <cols>
    <col min="1" max="1" width="5.28125" style="6" bestFit="1" customWidth="1"/>
    <col min="2" max="2" width="11.00390625" style="6" bestFit="1" customWidth="1"/>
    <col min="3" max="3" width="19.28125" style="7" bestFit="1" customWidth="1"/>
    <col min="4" max="4" width="13.8515625" style="6" customWidth="1"/>
    <col min="5" max="6" width="7.140625" style="6" bestFit="1" customWidth="1"/>
    <col min="7" max="7" width="9.00390625" style="6" bestFit="1" customWidth="1"/>
    <col min="8" max="9" width="9.00390625" style="13" customWidth="1"/>
    <col min="10" max="10" width="8.00390625" style="13" customWidth="1"/>
    <col min="11" max="11" width="8.8515625" style="6" customWidth="1"/>
    <col min="12" max="12" width="17.00390625" style="6" customWidth="1"/>
    <col min="13" max="16384" width="9.00390625" style="6" customWidth="1"/>
  </cols>
  <sheetData>
    <row r="1" spans="1:12" ht="34.5" customHeight="1">
      <c r="A1" s="9" t="s">
        <v>446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413</v>
      </c>
      <c r="H2" s="8" t="s">
        <v>414</v>
      </c>
      <c r="I2" s="8" t="s">
        <v>415</v>
      </c>
      <c r="J2" s="8" t="s">
        <v>530</v>
      </c>
      <c r="K2" s="5" t="s">
        <v>416</v>
      </c>
      <c r="L2" s="1" t="s">
        <v>249</v>
      </c>
    </row>
    <row r="3" spans="1:12" s="3" customFormat="1" ht="21.75" customHeight="1">
      <c r="A3" s="4" t="s">
        <v>227</v>
      </c>
      <c r="B3" s="4" t="s">
        <v>15</v>
      </c>
      <c r="C3" s="5" t="s">
        <v>428</v>
      </c>
      <c r="D3" s="4" t="s">
        <v>16</v>
      </c>
      <c r="E3" s="8">
        <v>83</v>
      </c>
      <c r="F3" s="8">
        <v>88</v>
      </c>
      <c r="G3" s="8">
        <v>171</v>
      </c>
      <c r="H3" s="8">
        <v>90.4</v>
      </c>
      <c r="I3" s="8">
        <f>G3/4+H3/2</f>
        <v>87.95</v>
      </c>
      <c r="J3" s="8">
        <v>1</v>
      </c>
      <c r="K3" s="10" t="s">
        <v>529</v>
      </c>
      <c r="L3" s="1"/>
    </row>
    <row r="4" spans="1:12" s="3" customFormat="1" ht="21.75" customHeight="1">
      <c r="A4" s="4" t="s">
        <v>228</v>
      </c>
      <c r="B4" s="4" t="s">
        <v>18</v>
      </c>
      <c r="C4" s="5" t="s">
        <v>428</v>
      </c>
      <c r="D4" s="4" t="s">
        <v>19</v>
      </c>
      <c r="E4" s="8">
        <v>79</v>
      </c>
      <c r="F4" s="8">
        <v>88</v>
      </c>
      <c r="G4" s="8">
        <v>167</v>
      </c>
      <c r="H4" s="8">
        <v>89</v>
      </c>
      <c r="I4" s="8">
        <f aca="true" t="shared" si="0" ref="I4:I13">G4/4+H4/2</f>
        <v>86.25</v>
      </c>
      <c r="J4" s="8">
        <v>2</v>
      </c>
      <c r="K4" s="10" t="s">
        <v>529</v>
      </c>
      <c r="L4" s="1"/>
    </row>
    <row r="5" spans="1:12" s="3" customFormat="1" ht="21.75" customHeight="1">
      <c r="A5" s="4" t="s">
        <v>6</v>
      </c>
      <c r="B5" s="4" t="s">
        <v>22</v>
      </c>
      <c r="C5" s="5" t="s">
        <v>428</v>
      </c>
      <c r="D5" s="4" t="s">
        <v>23</v>
      </c>
      <c r="E5" s="8">
        <v>57.5</v>
      </c>
      <c r="F5" s="8">
        <v>67.5</v>
      </c>
      <c r="G5" s="8">
        <v>125</v>
      </c>
      <c r="H5" s="8">
        <v>87.2</v>
      </c>
      <c r="I5" s="8">
        <f t="shared" si="0"/>
        <v>74.85</v>
      </c>
      <c r="J5" s="8">
        <v>3</v>
      </c>
      <c r="K5" s="10" t="s">
        <v>529</v>
      </c>
      <c r="L5" s="1"/>
    </row>
    <row r="6" spans="1:12" s="3" customFormat="1" ht="21.75" customHeight="1">
      <c r="A6" s="4" t="s">
        <v>7</v>
      </c>
      <c r="B6" s="4" t="s">
        <v>28</v>
      </c>
      <c r="C6" s="5" t="s">
        <v>428</v>
      </c>
      <c r="D6" s="4" t="s">
        <v>29</v>
      </c>
      <c r="E6" s="8">
        <v>45</v>
      </c>
      <c r="F6" s="8">
        <v>69</v>
      </c>
      <c r="G6" s="8">
        <v>114</v>
      </c>
      <c r="H6" s="8">
        <v>0</v>
      </c>
      <c r="I6" s="8">
        <f t="shared" si="0"/>
        <v>28.5</v>
      </c>
      <c r="J6" s="8">
        <v>4</v>
      </c>
      <c r="K6" s="10"/>
      <c r="L6" s="1"/>
    </row>
    <row r="7" spans="1:12" s="3" customFormat="1" ht="21.75" customHeight="1">
      <c r="A7" s="4" t="s">
        <v>8</v>
      </c>
      <c r="B7" s="4" t="s">
        <v>33</v>
      </c>
      <c r="C7" s="5" t="s">
        <v>429</v>
      </c>
      <c r="D7" s="4" t="s">
        <v>34</v>
      </c>
      <c r="E7" s="8">
        <v>41</v>
      </c>
      <c r="F7" s="8">
        <v>66</v>
      </c>
      <c r="G7" s="8">
        <v>107</v>
      </c>
      <c r="H7" s="8">
        <v>82.4</v>
      </c>
      <c r="I7" s="10">
        <f t="shared" si="0"/>
        <v>67.95</v>
      </c>
      <c r="J7" s="8">
        <v>1</v>
      </c>
      <c r="K7" s="10" t="s">
        <v>529</v>
      </c>
      <c r="L7" s="1"/>
    </row>
    <row r="8" spans="1:12" s="3" customFormat="1" ht="21.75" customHeight="1">
      <c r="A8" s="4" t="s">
        <v>9</v>
      </c>
      <c r="B8" s="4" t="s">
        <v>38</v>
      </c>
      <c r="C8" s="5" t="s">
        <v>430</v>
      </c>
      <c r="D8" s="4" t="s">
        <v>39</v>
      </c>
      <c r="E8" s="8">
        <v>79.5</v>
      </c>
      <c r="F8" s="8">
        <v>77.5</v>
      </c>
      <c r="G8" s="8">
        <v>157</v>
      </c>
      <c r="H8" s="8">
        <v>86.2</v>
      </c>
      <c r="I8" s="10">
        <f t="shared" si="0"/>
        <v>82.35</v>
      </c>
      <c r="J8" s="8">
        <v>1</v>
      </c>
      <c r="K8" s="10" t="s">
        <v>529</v>
      </c>
      <c r="L8" s="1"/>
    </row>
    <row r="9" spans="1:12" s="3" customFormat="1" ht="21.75" customHeight="1">
      <c r="A9" s="4" t="s">
        <v>10</v>
      </c>
      <c r="B9" s="4" t="s">
        <v>41</v>
      </c>
      <c r="C9" s="5" t="s">
        <v>430</v>
      </c>
      <c r="D9" s="4" t="s">
        <v>42</v>
      </c>
      <c r="E9" s="8">
        <v>46.5</v>
      </c>
      <c r="F9" s="8">
        <v>85.5</v>
      </c>
      <c r="G9" s="8">
        <v>132</v>
      </c>
      <c r="H9" s="8">
        <v>86.4</v>
      </c>
      <c r="I9" s="10">
        <f t="shared" si="0"/>
        <v>76.2</v>
      </c>
      <c r="J9" s="8">
        <v>2</v>
      </c>
      <c r="K9" s="10" t="s">
        <v>529</v>
      </c>
      <c r="L9" s="1"/>
    </row>
    <row r="10" spans="1:12" s="3" customFormat="1" ht="21.75" customHeight="1">
      <c r="A10" s="4" t="s">
        <v>11</v>
      </c>
      <c r="B10" s="4" t="s">
        <v>44</v>
      </c>
      <c r="C10" s="5" t="s">
        <v>430</v>
      </c>
      <c r="D10" s="4" t="s">
        <v>45</v>
      </c>
      <c r="E10" s="8">
        <v>67.5</v>
      </c>
      <c r="F10" s="8">
        <v>57.5</v>
      </c>
      <c r="G10" s="8">
        <v>125</v>
      </c>
      <c r="H10" s="8">
        <v>85.8</v>
      </c>
      <c r="I10" s="10">
        <f t="shared" si="0"/>
        <v>74.15</v>
      </c>
      <c r="J10" s="8">
        <v>3</v>
      </c>
      <c r="K10" s="10"/>
      <c r="L10" s="1"/>
    </row>
    <row r="11" spans="1:12" s="3" customFormat="1" ht="21.75" customHeight="1">
      <c r="A11" s="4" t="s">
        <v>12</v>
      </c>
      <c r="B11" s="4" t="s">
        <v>47</v>
      </c>
      <c r="C11" s="5" t="s">
        <v>430</v>
      </c>
      <c r="D11" s="4" t="s">
        <v>48</v>
      </c>
      <c r="E11" s="8">
        <v>63.5</v>
      </c>
      <c r="F11" s="8">
        <v>55.5</v>
      </c>
      <c r="G11" s="8">
        <v>119</v>
      </c>
      <c r="H11" s="8">
        <v>84.8</v>
      </c>
      <c r="I11" s="10">
        <f t="shared" si="0"/>
        <v>72.15</v>
      </c>
      <c r="J11" s="8">
        <v>4</v>
      </c>
      <c r="K11" s="10"/>
      <c r="L11" s="1"/>
    </row>
    <row r="12" spans="1:12" s="3" customFormat="1" ht="21.75" customHeight="1">
      <c r="A12" s="4" t="s">
        <v>13</v>
      </c>
      <c r="B12" s="4" t="s">
        <v>50</v>
      </c>
      <c r="C12" s="5" t="s">
        <v>430</v>
      </c>
      <c r="D12" s="4" t="s">
        <v>51</v>
      </c>
      <c r="E12" s="8">
        <v>61</v>
      </c>
      <c r="F12" s="8">
        <v>57</v>
      </c>
      <c r="G12" s="8">
        <v>118</v>
      </c>
      <c r="H12" s="8">
        <v>81.8</v>
      </c>
      <c r="I12" s="10">
        <f t="shared" si="0"/>
        <v>70.4</v>
      </c>
      <c r="J12" s="8">
        <v>5</v>
      </c>
      <c r="K12" s="10"/>
      <c r="L12" s="1"/>
    </row>
    <row r="13" spans="1:12" s="3" customFormat="1" ht="21.75" customHeight="1">
      <c r="A13" s="4" t="s">
        <v>14</v>
      </c>
      <c r="B13" s="4" t="s">
        <v>55</v>
      </c>
      <c r="C13" s="5" t="s">
        <v>430</v>
      </c>
      <c r="D13" s="4" t="s">
        <v>56</v>
      </c>
      <c r="E13" s="8">
        <v>43</v>
      </c>
      <c r="F13" s="8">
        <v>64.5</v>
      </c>
      <c r="G13" s="8">
        <v>107.5</v>
      </c>
      <c r="H13" s="8">
        <v>78.8</v>
      </c>
      <c r="I13" s="10">
        <f t="shared" si="0"/>
        <v>66.275</v>
      </c>
      <c r="J13" s="8">
        <v>6</v>
      </c>
      <c r="K13" s="10"/>
      <c r="L13" s="1"/>
    </row>
    <row r="14" spans="1:12" s="3" customFormat="1" ht="21.75" customHeight="1">
      <c r="A14" s="4" t="s">
        <v>17</v>
      </c>
      <c r="B14" s="4" t="s">
        <v>64</v>
      </c>
      <c r="C14" s="5" t="s">
        <v>431</v>
      </c>
      <c r="D14" s="4" t="s">
        <v>65</v>
      </c>
      <c r="E14" s="8">
        <v>77.5</v>
      </c>
      <c r="F14" s="8">
        <v>69</v>
      </c>
      <c r="G14" s="8">
        <v>146.5</v>
      </c>
      <c r="H14" s="8">
        <v>89.7</v>
      </c>
      <c r="I14" s="8">
        <f>G14/2*0.4+H14*0.6</f>
        <v>83.12</v>
      </c>
      <c r="J14" s="8">
        <v>1</v>
      </c>
      <c r="K14" s="10" t="s">
        <v>529</v>
      </c>
      <c r="L14" s="1"/>
    </row>
    <row r="15" spans="1:12" s="3" customFormat="1" ht="21.75" customHeight="1">
      <c r="A15" s="4" t="s">
        <v>21</v>
      </c>
      <c r="B15" s="4" t="s">
        <v>68</v>
      </c>
      <c r="C15" s="5" t="s">
        <v>431</v>
      </c>
      <c r="D15" s="4" t="s">
        <v>69</v>
      </c>
      <c r="E15" s="8">
        <v>52.5</v>
      </c>
      <c r="F15" s="8">
        <v>55</v>
      </c>
      <c r="G15" s="8">
        <v>107.5</v>
      </c>
      <c r="H15" s="8">
        <v>90.7</v>
      </c>
      <c r="I15" s="8">
        <f>G15/2*0.4+H15*0.6</f>
        <v>75.92</v>
      </c>
      <c r="J15" s="8">
        <v>2</v>
      </c>
      <c r="K15" s="10"/>
      <c r="L15" s="1"/>
    </row>
    <row r="16" spans="1:12" s="3" customFormat="1" ht="21.75" customHeight="1">
      <c r="A16" s="4" t="s">
        <v>24</v>
      </c>
      <c r="B16" s="4" t="s">
        <v>74</v>
      </c>
      <c r="C16" s="5" t="s">
        <v>432</v>
      </c>
      <c r="D16" s="4" t="s">
        <v>75</v>
      </c>
      <c r="E16" s="8">
        <v>82.5</v>
      </c>
      <c r="F16" s="8">
        <v>62.5</v>
      </c>
      <c r="G16" s="8">
        <v>145</v>
      </c>
      <c r="H16" s="8">
        <v>81.8</v>
      </c>
      <c r="I16" s="10">
        <f aca="true" t="shared" si="1" ref="I16:I26">G16/4+H16/2</f>
        <v>77.15</v>
      </c>
      <c r="J16" s="8">
        <v>1</v>
      </c>
      <c r="K16" s="10" t="s">
        <v>529</v>
      </c>
      <c r="L16" s="1"/>
    </row>
    <row r="17" spans="1:12" s="3" customFormat="1" ht="21.75" customHeight="1">
      <c r="A17" s="4" t="s">
        <v>27</v>
      </c>
      <c r="B17" s="4" t="s">
        <v>76</v>
      </c>
      <c r="C17" s="5" t="s">
        <v>432</v>
      </c>
      <c r="D17" s="4" t="s">
        <v>77</v>
      </c>
      <c r="E17" s="8">
        <v>67</v>
      </c>
      <c r="F17" s="8">
        <v>68.5</v>
      </c>
      <c r="G17" s="8">
        <v>135.5</v>
      </c>
      <c r="H17" s="8">
        <v>84.6</v>
      </c>
      <c r="I17" s="10">
        <f t="shared" si="1"/>
        <v>76.175</v>
      </c>
      <c r="J17" s="8">
        <v>2</v>
      </c>
      <c r="K17" s="10" t="s">
        <v>529</v>
      </c>
      <c r="L17" s="1"/>
    </row>
    <row r="18" spans="1:12" s="3" customFormat="1" ht="21.75" customHeight="1">
      <c r="A18" s="4" t="s">
        <v>229</v>
      </c>
      <c r="B18" s="4" t="s">
        <v>79</v>
      </c>
      <c r="C18" s="5" t="s">
        <v>432</v>
      </c>
      <c r="D18" s="4" t="s">
        <v>80</v>
      </c>
      <c r="E18" s="8">
        <v>59.5</v>
      </c>
      <c r="F18" s="8">
        <v>63.5</v>
      </c>
      <c r="G18" s="8">
        <v>123</v>
      </c>
      <c r="H18" s="8">
        <v>81.6</v>
      </c>
      <c r="I18" s="10">
        <f t="shared" si="1"/>
        <v>71.55</v>
      </c>
      <c r="J18" s="8">
        <v>3</v>
      </c>
      <c r="K18" s="10"/>
      <c r="L18" s="1"/>
    </row>
    <row r="19" spans="1:12" s="3" customFormat="1" ht="21.75" customHeight="1">
      <c r="A19" s="4" t="s">
        <v>230</v>
      </c>
      <c r="B19" s="4" t="s">
        <v>91</v>
      </c>
      <c r="C19" s="5" t="s">
        <v>433</v>
      </c>
      <c r="D19" s="4" t="s">
        <v>92</v>
      </c>
      <c r="E19" s="8">
        <v>90</v>
      </c>
      <c r="F19" s="8">
        <v>79</v>
      </c>
      <c r="G19" s="8">
        <v>169</v>
      </c>
      <c r="H19" s="8">
        <v>87.4</v>
      </c>
      <c r="I19" s="10">
        <f t="shared" si="1"/>
        <v>85.95</v>
      </c>
      <c r="J19" s="8">
        <v>4</v>
      </c>
      <c r="K19" s="10" t="s">
        <v>529</v>
      </c>
      <c r="L19" s="1"/>
    </row>
    <row r="20" spans="1:12" s="3" customFormat="1" ht="21.75" customHeight="1">
      <c r="A20" s="4" t="s">
        <v>231</v>
      </c>
      <c r="B20" s="4" t="s">
        <v>94</v>
      </c>
      <c r="C20" s="5" t="s">
        <v>433</v>
      </c>
      <c r="D20" s="4" t="s">
        <v>95</v>
      </c>
      <c r="E20" s="8">
        <v>81.5</v>
      </c>
      <c r="F20" s="8">
        <v>85</v>
      </c>
      <c r="G20" s="8">
        <v>166.5</v>
      </c>
      <c r="H20" s="8">
        <v>83.8</v>
      </c>
      <c r="I20" s="10">
        <f t="shared" si="1"/>
        <v>83.525</v>
      </c>
      <c r="J20" s="8">
        <v>5</v>
      </c>
      <c r="K20" s="10"/>
      <c r="L20" s="1"/>
    </row>
    <row r="21" spans="1:12" s="3" customFormat="1" ht="21.75" customHeight="1">
      <c r="A21" s="4" t="s">
        <v>232</v>
      </c>
      <c r="B21" s="4" t="s">
        <v>97</v>
      </c>
      <c r="C21" s="5" t="s">
        <v>433</v>
      </c>
      <c r="D21" s="4" t="s">
        <v>98</v>
      </c>
      <c r="E21" s="8">
        <v>84.5</v>
      </c>
      <c r="F21" s="8">
        <v>81</v>
      </c>
      <c r="G21" s="8">
        <v>165.5</v>
      </c>
      <c r="H21" s="8">
        <v>89.4</v>
      </c>
      <c r="I21" s="10">
        <f t="shared" si="1"/>
        <v>86.075</v>
      </c>
      <c r="J21" s="8">
        <v>3</v>
      </c>
      <c r="K21" s="10" t="s">
        <v>529</v>
      </c>
      <c r="L21" s="1"/>
    </row>
    <row r="22" spans="1:12" s="3" customFormat="1" ht="21.75" customHeight="1">
      <c r="A22" s="4" t="s">
        <v>233</v>
      </c>
      <c r="B22" s="4" t="s">
        <v>101</v>
      </c>
      <c r="C22" s="5" t="s">
        <v>433</v>
      </c>
      <c r="D22" s="4" t="s">
        <v>102</v>
      </c>
      <c r="E22" s="8">
        <v>85.5</v>
      </c>
      <c r="F22" s="8">
        <v>77.5</v>
      </c>
      <c r="G22" s="8">
        <v>163</v>
      </c>
      <c r="H22" s="8">
        <v>91.4</v>
      </c>
      <c r="I22" s="10">
        <f t="shared" si="1"/>
        <v>86.45</v>
      </c>
      <c r="J22" s="8">
        <v>2</v>
      </c>
      <c r="K22" s="10" t="s">
        <v>529</v>
      </c>
      <c r="L22" s="1"/>
    </row>
    <row r="23" spans="1:12" s="3" customFormat="1" ht="21.75" customHeight="1">
      <c r="A23" s="4" t="s">
        <v>234</v>
      </c>
      <c r="B23" s="4" t="s">
        <v>104</v>
      </c>
      <c r="C23" s="5" t="s">
        <v>433</v>
      </c>
      <c r="D23" s="4" t="s">
        <v>105</v>
      </c>
      <c r="E23" s="8">
        <v>86.5</v>
      </c>
      <c r="F23" s="8">
        <v>75.5</v>
      </c>
      <c r="G23" s="8">
        <v>162</v>
      </c>
      <c r="H23" s="8">
        <v>93.5</v>
      </c>
      <c r="I23" s="10">
        <f t="shared" si="1"/>
        <v>87.25</v>
      </c>
      <c r="J23" s="8">
        <v>1</v>
      </c>
      <c r="K23" s="10" t="s">
        <v>529</v>
      </c>
      <c r="L23" s="1"/>
    </row>
    <row r="24" spans="1:12" s="3" customFormat="1" ht="21.75" customHeight="1">
      <c r="A24" s="4" t="s">
        <v>235</v>
      </c>
      <c r="B24" s="4" t="s">
        <v>106</v>
      </c>
      <c r="C24" s="5" t="s">
        <v>433</v>
      </c>
      <c r="D24" s="4" t="s">
        <v>107</v>
      </c>
      <c r="E24" s="8">
        <v>78.5</v>
      </c>
      <c r="F24" s="8">
        <v>67.5</v>
      </c>
      <c r="G24" s="8">
        <v>146</v>
      </c>
      <c r="H24" s="8">
        <v>79.4</v>
      </c>
      <c r="I24" s="10">
        <f t="shared" si="1"/>
        <v>76.2</v>
      </c>
      <c r="J24" s="8">
        <v>8</v>
      </c>
      <c r="K24" s="10"/>
      <c r="L24" s="1"/>
    </row>
    <row r="25" spans="1:12" s="3" customFormat="1" ht="21.75" customHeight="1">
      <c r="A25" s="4" t="s">
        <v>236</v>
      </c>
      <c r="B25" s="4" t="s">
        <v>109</v>
      </c>
      <c r="C25" s="5" t="s">
        <v>433</v>
      </c>
      <c r="D25" s="4" t="s">
        <v>110</v>
      </c>
      <c r="E25" s="8">
        <v>72.5</v>
      </c>
      <c r="F25" s="8">
        <v>73</v>
      </c>
      <c r="G25" s="8">
        <v>145.5</v>
      </c>
      <c r="H25" s="8">
        <v>91.2</v>
      </c>
      <c r="I25" s="10">
        <f t="shared" si="1"/>
        <v>81.975</v>
      </c>
      <c r="J25" s="8">
        <v>6</v>
      </c>
      <c r="K25" s="10"/>
      <c r="L25" s="1"/>
    </row>
    <row r="26" spans="1:12" s="3" customFormat="1" ht="21.75" customHeight="1">
      <c r="A26" s="4" t="s">
        <v>32</v>
      </c>
      <c r="B26" s="4" t="s">
        <v>111</v>
      </c>
      <c r="C26" s="5" t="s">
        <v>433</v>
      </c>
      <c r="D26" s="4" t="s">
        <v>112</v>
      </c>
      <c r="E26" s="8">
        <v>68.5</v>
      </c>
      <c r="F26" s="8">
        <v>73</v>
      </c>
      <c r="G26" s="8">
        <v>141.5</v>
      </c>
      <c r="H26" s="8">
        <v>84</v>
      </c>
      <c r="I26" s="10">
        <f t="shared" si="1"/>
        <v>77.375</v>
      </c>
      <c r="J26" s="8">
        <v>7</v>
      </c>
      <c r="K26" s="10"/>
      <c r="L26" s="1"/>
    </row>
    <row r="27" spans="1:12" s="3" customFormat="1" ht="21.75" customHeight="1">
      <c r="A27" s="4" t="s">
        <v>237</v>
      </c>
      <c r="B27" s="4" t="s">
        <v>113</v>
      </c>
      <c r="C27" s="5" t="s">
        <v>434</v>
      </c>
      <c r="D27" s="4" t="s">
        <v>114</v>
      </c>
      <c r="E27" s="8">
        <v>62</v>
      </c>
      <c r="F27" s="8">
        <v>44.5</v>
      </c>
      <c r="G27" s="8">
        <v>106.5</v>
      </c>
      <c r="H27" s="8">
        <v>92</v>
      </c>
      <c r="I27" s="8">
        <f>G27/2*0.4+H27*0.6</f>
        <v>76.5</v>
      </c>
      <c r="J27" s="8">
        <v>1</v>
      </c>
      <c r="K27" s="10" t="s">
        <v>529</v>
      </c>
      <c r="L27" s="1"/>
    </row>
    <row r="28" spans="1:12" s="3" customFormat="1" ht="21.75" customHeight="1">
      <c r="A28" s="4" t="s">
        <v>238</v>
      </c>
      <c r="B28" s="4" t="s">
        <v>115</v>
      </c>
      <c r="C28" s="5" t="s">
        <v>434</v>
      </c>
      <c r="D28" s="4" t="s">
        <v>116</v>
      </c>
      <c r="E28" s="8">
        <v>57</v>
      </c>
      <c r="F28" s="8">
        <v>45.5</v>
      </c>
      <c r="G28" s="8">
        <v>102.5</v>
      </c>
      <c r="H28" s="8">
        <v>88.6</v>
      </c>
      <c r="I28" s="8">
        <f>G28/2*0.4+H28*0.6</f>
        <v>73.66</v>
      </c>
      <c r="J28" s="8">
        <v>2</v>
      </c>
      <c r="K28" s="10"/>
      <c r="L28" s="1"/>
    </row>
    <row r="29" spans="1:12" s="3" customFormat="1" ht="21.75" customHeight="1">
      <c r="A29" s="4" t="s">
        <v>239</v>
      </c>
      <c r="B29" s="4" t="s">
        <v>117</v>
      </c>
      <c r="C29" s="5" t="s">
        <v>434</v>
      </c>
      <c r="D29" s="4" t="s">
        <v>118</v>
      </c>
      <c r="E29" s="8">
        <v>39.5</v>
      </c>
      <c r="F29" s="8">
        <v>32.5</v>
      </c>
      <c r="G29" s="8">
        <v>72</v>
      </c>
      <c r="H29" s="8">
        <v>87.4</v>
      </c>
      <c r="I29" s="8">
        <f>G29/2*0.4+H29*0.6</f>
        <v>66.84</v>
      </c>
      <c r="J29" s="8">
        <v>3</v>
      </c>
      <c r="K29" s="10"/>
      <c r="L29" s="1"/>
    </row>
    <row r="30" spans="1:12" s="3" customFormat="1" ht="21.75" customHeight="1">
      <c r="A30" s="4" t="s">
        <v>240</v>
      </c>
      <c r="B30" s="4" t="s">
        <v>119</v>
      </c>
      <c r="C30" s="5" t="s">
        <v>435</v>
      </c>
      <c r="D30" s="4" t="s">
        <v>120</v>
      </c>
      <c r="E30" s="8">
        <v>52</v>
      </c>
      <c r="F30" s="8">
        <v>62.5</v>
      </c>
      <c r="G30" s="8">
        <v>114.5</v>
      </c>
      <c r="H30" s="8">
        <v>80</v>
      </c>
      <c r="I30" s="10">
        <f>G30/4+H30/2</f>
        <v>68.625</v>
      </c>
      <c r="J30" s="8">
        <v>1</v>
      </c>
      <c r="K30" s="10" t="s">
        <v>529</v>
      </c>
      <c r="L30" s="1"/>
    </row>
    <row r="31" spans="1:12" s="3" customFormat="1" ht="21.75" customHeight="1">
      <c r="A31" s="4" t="s">
        <v>37</v>
      </c>
      <c r="B31" s="4" t="s">
        <v>121</v>
      </c>
      <c r="C31" s="5" t="s">
        <v>435</v>
      </c>
      <c r="D31" s="4" t="s">
        <v>122</v>
      </c>
      <c r="E31" s="8">
        <v>36.5</v>
      </c>
      <c r="F31" s="8">
        <v>38</v>
      </c>
      <c r="G31" s="8">
        <v>74.5</v>
      </c>
      <c r="H31" s="8">
        <v>85.8</v>
      </c>
      <c r="I31" s="10">
        <f>G31/4+H31/2</f>
        <v>61.525</v>
      </c>
      <c r="J31" s="8">
        <v>2</v>
      </c>
      <c r="K31" s="10" t="s">
        <v>529</v>
      </c>
      <c r="L31" s="1"/>
    </row>
    <row r="32" spans="1:12" s="3" customFormat="1" ht="21.75" customHeight="1">
      <c r="A32" s="4" t="s">
        <v>40</v>
      </c>
      <c r="B32" s="4" t="s">
        <v>123</v>
      </c>
      <c r="C32" s="5" t="s">
        <v>436</v>
      </c>
      <c r="D32" s="4" t="s">
        <v>124</v>
      </c>
      <c r="E32" s="8">
        <v>84.5</v>
      </c>
      <c r="F32" s="8">
        <v>61.5</v>
      </c>
      <c r="G32" s="8">
        <v>146</v>
      </c>
      <c r="H32" s="8">
        <v>89.8</v>
      </c>
      <c r="I32" s="8">
        <f>G32/2*0.4+H32*0.6</f>
        <v>83.08</v>
      </c>
      <c r="J32" s="8">
        <v>1</v>
      </c>
      <c r="K32" s="10" t="s">
        <v>529</v>
      </c>
      <c r="L32" s="1"/>
    </row>
    <row r="33" spans="1:12" s="3" customFormat="1" ht="21.75" customHeight="1">
      <c r="A33" s="4" t="s">
        <v>43</v>
      </c>
      <c r="B33" s="4" t="s">
        <v>125</v>
      </c>
      <c r="C33" s="5" t="s">
        <v>436</v>
      </c>
      <c r="D33" s="4" t="s">
        <v>126</v>
      </c>
      <c r="E33" s="8">
        <v>81</v>
      </c>
      <c r="F33" s="8">
        <v>45.5</v>
      </c>
      <c r="G33" s="8">
        <v>126.5</v>
      </c>
      <c r="H33" s="8">
        <v>86.6</v>
      </c>
      <c r="I33" s="8">
        <f>G33/2*0.4+H33*0.6</f>
        <v>77.25999999999999</v>
      </c>
      <c r="J33" s="8">
        <v>2</v>
      </c>
      <c r="K33" s="10"/>
      <c r="L33" s="1"/>
    </row>
    <row r="34" spans="1:12" s="3" customFormat="1" ht="21.75" customHeight="1">
      <c r="A34" s="4" t="s">
        <v>46</v>
      </c>
      <c r="B34" s="4" t="s">
        <v>127</v>
      </c>
      <c r="C34" s="5" t="s">
        <v>436</v>
      </c>
      <c r="D34" s="4" t="s">
        <v>128</v>
      </c>
      <c r="E34" s="8">
        <v>53</v>
      </c>
      <c r="F34" s="8">
        <v>38.5</v>
      </c>
      <c r="G34" s="8">
        <v>91.5</v>
      </c>
      <c r="H34" s="8">
        <v>92.9</v>
      </c>
      <c r="I34" s="8">
        <f>G34/2*0.4+H34*0.6</f>
        <v>74.04</v>
      </c>
      <c r="J34" s="8">
        <v>3</v>
      </c>
      <c r="K34" s="10"/>
      <c r="L34" s="1"/>
    </row>
    <row r="35" spans="1:12" s="3" customFormat="1" ht="21.75" customHeight="1">
      <c r="A35" s="4" t="s">
        <v>49</v>
      </c>
      <c r="B35" s="4" t="s">
        <v>129</v>
      </c>
      <c r="C35" s="5" t="s">
        <v>437</v>
      </c>
      <c r="D35" s="4" t="s">
        <v>130</v>
      </c>
      <c r="E35" s="8">
        <v>86.5</v>
      </c>
      <c r="F35" s="8">
        <v>78.5</v>
      </c>
      <c r="G35" s="8">
        <v>165</v>
      </c>
      <c r="H35" s="8">
        <v>92</v>
      </c>
      <c r="I35" s="10">
        <f>G35/4+H35/2</f>
        <v>87.25</v>
      </c>
      <c r="J35" s="8">
        <f>RANK(I35,$I$35:$I$48,0)</f>
        <v>1</v>
      </c>
      <c r="K35" s="10" t="s">
        <v>529</v>
      </c>
      <c r="L35" s="1"/>
    </row>
    <row r="36" spans="1:12" s="3" customFormat="1" ht="21.75" customHeight="1">
      <c r="A36" s="4" t="s">
        <v>54</v>
      </c>
      <c r="B36" s="4" t="s">
        <v>131</v>
      </c>
      <c r="C36" s="5" t="s">
        <v>437</v>
      </c>
      <c r="D36" s="4" t="s">
        <v>132</v>
      </c>
      <c r="E36" s="8">
        <v>84.5</v>
      </c>
      <c r="F36" s="8">
        <v>69</v>
      </c>
      <c r="G36" s="8">
        <v>153.5</v>
      </c>
      <c r="H36" s="8">
        <v>90.2</v>
      </c>
      <c r="I36" s="10">
        <f>G36/4+H36/2</f>
        <v>83.475</v>
      </c>
      <c r="J36" s="8">
        <f aca="true" t="shared" si="2" ref="J36:J49">RANK(I36,$I$35:$I$48,0)</f>
        <v>2</v>
      </c>
      <c r="K36" s="10" t="s">
        <v>529</v>
      </c>
      <c r="L36" s="1"/>
    </row>
    <row r="37" spans="1:12" s="3" customFormat="1" ht="21.75" customHeight="1">
      <c r="A37" s="4" t="s">
        <v>241</v>
      </c>
      <c r="B37" s="4" t="s">
        <v>133</v>
      </c>
      <c r="C37" s="5" t="s">
        <v>437</v>
      </c>
      <c r="D37" s="4" t="s">
        <v>134</v>
      </c>
      <c r="E37" s="8">
        <v>85.5</v>
      </c>
      <c r="F37" s="8">
        <v>66</v>
      </c>
      <c r="G37" s="8">
        <v>151.5</v>
      </c>
      <c r="H37" s="8">
        <v>86</v>
      </c>
      <c r="I37" s="10">
        <f>G37/4+H37/2</f>
        <v>80.875</v>
      </c>
      <c r="J37" s="8">
        <f t="shared" si="2"/>
        <v>5</v>
      </c>
      <c r="K37" s="10" t="s">
        <v>529</v>
      </c>
      <c r="L37" s="1"/>
    </row>
    <row r="38" spans="1:12" s="3" customFormat="1" ht="21.75" customHeight="1">
      <c r="A38" s="4" t="s">
        <v>242</v>
      </c>
      <c r="B38" s="4" t="s">
        <v>135</v>
      </c>
      <c r="C38" s="5" t="s">
        <v>437</v>
      </c>
      <c r="D38" s="4" t="s">
        <v>136</v>
      </c>
      <c r="E38" s="8">
        <v>80.5</v>
      </c>
      <c r="F38" s="8">
        <v>70</v>
      </c>
      <c r="G38" s="8">
        <v>150.5</v>
      </c>
      <c r="H38" s="8">
        <v>89.9</v>
      </c>
      <c r="I38" s="10">
        <f>G38/4+H38/2</f>
        <v>82.575</v>
      </c>
      <c r="J38" s="8">
        <f t="shared" si="2"/>
        <v>3</v>
      </c>
      <c r="K38" s="10" t="s">
        <v>529</v>
      </c>
      <c r="L38" s="1"/>
    </row>
    <row r="39" spans="1:12" s="3" customFormat="1" ht="21.75" customHeight="1">
      <c r="A39" s="4" t="s">
        <v>243</v>
      </c>
      <c r="B39" s="4" t="s">
        <v>137</v>
      </c>
      <c r="C39" s="5" t="s">
        <v>437</v>
      </c>
      <c r="D39" s="4" t="s">
        <v>138</v>
      </c>
      <c r="E39" s="8">
        <v>87.5</v>
      </c>
      <c r="F39" s="8">
        <v>61.5</v>
      </c>
      <c r="G39" s="8">
        <v>149</v>
      </c>
      <c r="H39" s="8">
        <v>88.9</v>
      </c>
      <c r="I39" s="10">
        <f>G39/4+H39/2</f>
        <v>81.7</v>
      </c>
      <c r="J39" s="8">
        <f t="shared" si="2"/>
        <v>4</v>
      </c>
      <c r="K39" s="10" t="s">
        <v>529</v>
      </c>
      <c r="L39" s="1"/>
    </row>
    <row r="40" spans="1:12" s="3" customFormat="1" ht="21.75" customHeight="1">
      <c r="A40" s="4" t="s">
        <v>59</v>
      </c>
      <c r="B40" s="4" t="s">
        <v>139</v>
      </c>
      <c r="C40" s="5" t="s">
        <v>437</v>
      </c>
      <c r="D40" s="4" t="s">
        <v>140</v>
      </c>
      <c r="E40" s="8">
        <v>85</v>
      </c>
      <c r="F40" s="8">
        <v>62.5</v>
      </c>
      <c r="G40" s="8">
        <v>147.5</v>
      </c>
      <c r="H40" s="8">
        <v>87.2</v>
      </c>
      <c r="I40" s="10">
        <f>G40/4+H40/2</f>
        <v>80.475</v>
      </c>
      <c r="J40" s="8">
        <f t="shared" si="2"/>
        <v>6</v>
      </c>
      <c r="K40" s="10" t="s">
        <v>529</v>
      </c>
      <c r="L40" s="1"/>
    </row>
    <row r="41" spans="1:12" s="3" customFormat="1" ht="21.75" customHeight="1">
      <c r="A41" s="4" t="s">
        <v>244</v>
      </c>
      <c r="B41" s="4" t="s">
        <v>141</v>
      </c>
      <c r="C41" s="5" t="s">
        <v>437</v>
      </c>
      <c r="D41" s="4" t="s">
        <v>142</v>
      </c>
      <c r="E41" s="8">
        <v>81</v>
      </c>
      <c r="F41" s="8">
        <v>66</v>
      </c>
      <c r="G41" s="8">
        <v>147</v>
      </c>
      <c r="H41" s="8">
        <v>86.8</v>
      </c>
      <c r="I41" s="10">
        <f>G41/4+H41/2</f>
        <v>80.15</v>
      </c>
      <c r="J41" s="8">
        <f t="shared" si="2"/>
        <v>7</v>
      </c>
      <c r="K41" s="10"/>
      <c r="L41" s="1"/>
    </row>
    <row r="42" spans="1:12" s="3" customFormat="1" ht="21.75" customHeight="1">
      <c r="A42" s="4" t="s">
        <v>60</v>
      </c>
      <c r="B42" s="4" t="s">
        <v>143</v>
      </c>
      <c r="C42" s="5" t="s">
        <v>437</v>
      </c>
      <c r="D42" s="4" t="s">
        <v>144</v>
      </c>
      <c r="E42" s="8">
        <v>78</v>
      </c>
      <c r="F42" s="8">
        <v>68</v>
      </c>
      <c r="G42" s="8">
        <v>146</v>
      </c>
      <c r="H42" s="8">
        <v>85.4</v>
      </c>
      <c r="I42" s="10">
        <f>G42/4+H42/2</f>
        <v>79.2</v>
      </c>
      <c r="J42" s="8">
        <f t="shared" si="2"/>
        <v>10</v>
      </c>
      <c r="K42" s="10"/>
      <c r="L42" s="1"/>
    </row>
    <row r="43" spans="1:12" s="3" customFormat="1" ht="21.75" customHeight="1">
      <c r="A43" s="4" t="s">
        <v>35</v>
      </c>
      <c r="B43" s="4" t="s">
        <v>145</v>
      </c>
      <c r="C43" s="5" t="s">
        <v>437</v>
      </c>
      <c r="D43" s="4" t="s">
        <v>146</v>
      </c>
      <c r="E43" s="8">
        <v>80</v>
      </c>
      <c r="F43" s="8">
        <v>65</v>
      </c>
      <c r="G43" s="8">
        <v>145</v>
      </c>
      <c r="H43" s="8">
        <v>87.5</v>
      </c>
      <c r="I43" s="10">
        <f>G43/4+H43/2</f>
        <v>80</v>
      </c>
      <c r="J43" s="8">
        <f t="shared" si="2"/>
        <v>8</v>
      </c>
      <c r="K43" s="10"/>
      <c r="L43" s="1"/>
    </row>
    <row r="44" spans="1:12" s="3" customFormat="1" ht="21.75" customHeight="1">
      <c r="A44" s="4" t="s">
        <v>61</v>
      </c>
      <c r="B44" s="4" t="s">
        <v>147</v>
      </c>
      <c r="C44" s="5" t="s">
        <v>437</v>
      </c>
      <c r="D44" s="4" t="s">
        <v>148</v>
      </c>
      <c r="E44" s="8">
        <v>78.5</v>
      </c>
      <c r="F44" s="8">
        <v>64</v>
      </c>
      <c r="G44" s="8">
        <v>142.5</v>
      </c>
      <c r="H44" s="8">
        <v>85</v>
      </c>
      <c r="I44" s="10">
        <f>G44/4+H44/2</f>
        <v>78.125</v>
      </c>
      <c r="J44" s="8">
        <f t="shared" si="2"/>
        <v>11</v>
      </c>
      <c r="K44" s="10"/>
      <c r="L44" s="1"/>
    </row>
    <row r="45" spans="1:12" s="3" customFormat="1" ht="21.75" customHeight="1">
      <c r="A45" s="4" t="s">
        <v>57</v>
      </c>
      <c r="B45" s="4" t="s">
        <v>149</v>
      </c>
      <c r="C45" s="5" t="s">
        <v>437</v>
      </c>
      <c r="D45" s="4" t="s">
        <v>150</v>
      </c>
      <c r="E45" s="8">
        <v>80.5</v>
      </c>
      <c r="F45" s="8">
        <v>60</v>
      </c>
      <c r="G45" s="8">
        <v>140.5</v>
      </c>
      <c r="H45" s="8">
        <v>80</v>
      </c>
      <c r="I45" s="10">
        <f>G45/4+H45/2</f>
        <v>75.125</v>
      </c>
      <c r="J45" s="8">
        <f t="shared" si="2"/>
        <v>14</v>
      </c>
      <c r="K45" s="10"/>
      <c r="L45" s="1"/>
    </row>
    <row r="46" spans="1:12" s="3" customFormat="1" ht="21.75" customHeight="1">
      <c r="A46" s="4" t="s">
        <v>62</v>
      </c>
      <c r="B46" s="4" t="s">
        <v>151</v>
      </c>
      <c r="C46" s="5" t="s">
        <v>437</v>
      </c>
      <c r="D46" s="4" t="s">
        <v>152</v>
      </c>
      <c r="E46" s="8">
        <v>82.5</v>
      </c>
      <c r="F46" s="8">
        <v>57</v>
      </c>
      <c r="G46" s="8">
        <v>139.5</v>
      </c>
      <c r="H46" s="8">
        <v>89</v>
      </c>
      <c r="I46" s="10">
        <f>G46/4+H46/2</f>
        <v>79.375</v>
      </c>
      <c r="J46" s="8">
        <f t="shared" si="2"/>
        <v>9</v>
      </c>
      <c r="K46" s="10"/>
      <c r="L46" s="1"/>
    </row>
    <row r="47" spans="1:12" s="3" customFormat="1" ht="21.75" customHeight="1">
      <c r="A47" s="4" t="s">
        <v>30</v>
      </c>
      <c r="B47" s="4" t="s">
        <v>153</v>
      </c>
      <c r="C47" s="5" t="s">
        <v>437</v>
      </c>
      <c r="D47" s="4" t="s">
        <v>154</v>
      </c>
      <c r="E47" s="8">
        <v>79</v>
      </c>
      <c r="F47" s="8">
        <v>60</v>
      </c>
      <c r="G47" s="8">
        <v>139</v>
      </c>
      <c r="H47" s="8">
        <v>81.6</v>
      </c>
      <c r="I47" s="10">
        <f>G47/4+H47/2</f>
        <v>75.55</v>
      </c>
      <c r="J47" s="8">
        <f t="shared" si="2"/>
        <v>13</v>
      </c>
      <c r="K47" s="10"/>
      <c r="L47" s="1"/>
    </row>
    <row r="48" spans="1:12" s="3" customFormat="1" ht="21.75" customHeight="1">
      <c r="A48" s="4" t="s">
        <v>31</v>
      </c>
      <c r="B48" s="4" t="s">
        <v>155</v>
      </c>
      <c r="C48" s="5" t="s">
        <v>437</v>
      </c>
      <c r="D48" s="4" t="s">
        <v>156</v>
      </c>
      <c r="E48" s="8">
        <v>78.5</v>
      </c>
      <c r="F48" s="8">
        <v>55</v>
      </c>
      <c r="G48" s="8">
        <v>133.5</v>
      </c>
      <c r="H48" s="8">
        <v>86.4</v>
      </c>
      <c r="I48" s="10">
        <f>G48/4+H48/2</f>
        <v>76.575</v>
      </c>
      <c r="J48" s="8">
        <f t="shared" si="2"/>
        <v>12</v>
      </c>
      <c r="K48" s="10"/>
      <c r="L48" s="1"/>
    </row>
    <row r="49" spans="1:12" s="3" customFormat="1" ht="21.75" customHeight="1">
      <c r="A49" s="4" t="s">
        <v>245</v>
      </c>
      <c r="B49" s="4" t="s">
        <v>157</v>
      </c>
      <c r="C49" s="5" t="s">
        <v>438</v>
      </c>
      <c r="D49" s="4" t="s">
        <v>158</v>
      </c>
      <c r="E49" s="8">
        <v>83.5</v>
      </c>
      <c r="F49" s="8">
        <v>76.5</v>
      </c>
      <c r="G49" s="8">
        <v>160</v>
      </c>
      <c r="H49" s="8">
        <v>87.6</v>
      </c>
      <c r="I49" s="10">
        <f aca="true" t="shared" si="3" ref="I49:I65">G49/4+H49/2</f>
        <v>83.8</v>
      </c>
      <c r="J49" s="8">
        <f>RANK(I49,$I$49:$I$59,0)</f>
        <v>1</v>
      </c>
      <c r="K49" s="10" t="s">
        <v>529</v>
      </c>
      <c r="L49" s="1"/>
    </row>
    <row r="50" spans="1:12" s="3" customFormat="1" ht="21.75" customHeight="1">
      <c r="A50" s="4" t="s">
        <v>63</v>
      </c>
      <c r="B50" s="4" t="s">
        <v>159</v>
      </c>
      <c r="C50" s="5" t="s">
        <v>438</v>
      </c>
      <c r="D50" s="4" t="s">
        <v>160</v>
      </c>
      <c r="E50" s="8">
        <v>80.5</v>
      </c>
      <c r="F50" s="8">
        <v>69.5</v>
      </c>
      <c r="G50" s="8">
        <v>150</v>
      </c>
      <c r="H50" s="8">
        <v>86.6</v>
      </c>
      <c r="I50" s="10">
        <f t="shared" si="3"/>
        <v>80.8</v>
      </c>
      <c r="J50" s="8">
        <f aca="true" t="shared" si="4" ref="J50:J59">RANK(I50,$I$49:$I$59,0)</f>
        <v>2</v>
      </c>
      <c r="K50" s="10" t="s">
        <v>529</v>
      </c>
      <c r="L50" s="1"/>
    </row>
    <row r="51" spans="1:12" s="3" customFormat="1" ht="21.75" customHeight="1">
      <c r="A51" s="4" t="s">
        <v>66</v>
      </c>
      <c r="B51" s="4" t="s">
        <v>161</v>
      </c>
      <c r="C51" s="5" t="s">
        <v>438</v>
      </c>
      <c r="D51" s="4" t="s">
        <v>162</v>
      </c>
      <c r="E51" s="8">
        <v>82.5</v>
      </c>
      <c r="F51" s="8">
        <v>63.5</v>
      </c>
      <c r="G51" s="8">
        <v>146</v>
      </c>
      <c r="H51" s="8">
        <v>86</v>
      </c>
      <c r="I51" s="10">
        <f t="shared" si="3"/>
        <v>79.5</v>
      </c>
      <c r="J51" s="8">
        <f t="shared" si="4"/>
        <v>4</v>
      </c>
      <c r="K51" s="10" t="s">
        <v>529</v>
      </c>
      <c r="L51" s="1"/>
    </row>
    <row r="52" spans="1:12" s="3" customFormat="1" ht="21.75" customHeight="1">
      <c r="A52" s="4" t="s">
        <v>67</v>
      </c>
      <c r="B52" s="4" t="s">
        <v>163</v>
      </c>
      <c r="C52" s="5" t="s">
        <v>438</v>
      </c>
      <c r="D52" s="4" t="s">
        <v>164</v>
      </c>
      <c r="E52" s="8">
        <v>78</v>
      </c>
      <c r="F52" s="8">
        <v>68</v>
      </c>
      <c r="G52" s="8">
        <v>146</v>
      </c>
      <c r="H52" s="8">
        <v>86.4</v>
      </c>
      <c r="I52" s="10">
        <f t="shared" si="3"/>
        <v>79.7</v>
      </c>
      <c r="J52" s="8">
        <f t="shared" si="4"/>
        <v>3</v>
      </c>
      <c r="K52" s="10" t="s">
        <v>529</v>
      </c>
      <c r="L52" s="1"/>
    </row>
    <row r="53" spans="1:12" s="3" customFormat="1" ht="21.75" customHeight="1">
      <c r="A53" s="4" t="s">
        <v>246</v>
      </c>
      <c r="B53" s="4" t="s">
        <v>165</v>
      </c>
      <c r="C53" s="5" t="s">
        <v>438</v>
      </c>
      <c r="D53" s="4" t="s">
        <v>166</v>
      </c>
      <c r="E53" s="8">
        <v>71.5</v>
      </c>
      <c r="F53" s="8">
        <v>67.5</v>
      </c>
      <c r="G53" s="8">
        <v>139</v>
      </c>
      <c r="H53" s="8">
        <v>81.8</v>
      </c>
      <c r="I53" s="10">
        <f t="shared" si="3"/>
        <v>75.65</v>
      </c>
      <c r="J53" s="8">
        <f t="shared" si="4"/>
        <v>6</v>
      </c>
      <c r="K53" s="10"/>
      <c r="L53" s="1"/>
    </row>
    <row r="54" spans="1:12" s="3" customFormat="1" ht="21.75" customHeight="1">
      <c r="A54" s="4" t="s">
        <v>72</v>
      </c>
      <c r="B54" s="4" t="s">
        <v>167</v>
      </c>
      <c r="C54" s="5" t="s">
        <v>438</v>
      </c>
      <c r="D54" s="4" t="s">
        <v>168</v>
      </c>
      <c r="E54" s="8">
        <v>66</v>
      </c>
      <c r="F54" s="8">
        <v>67.5</v>
      </c>
      <c r="G54" s="8">
        <v>133.5</v>
      </c>
      <c r="H54" s="8">
        <v>86.6</v>
      </c>
      <c r="I54" s="10">
        <f t="shared" si="3"/>
        <v>76.675</v>
      </c>
      <c r="J54" s="8">
        <f t="shared" si="4"/>
        <v>5</v>
      </c>
      <c r="K54" s="10"/>
      <c r="L54" s="1"/>
    </row>
    <row r="55" spans="1:12" s="3" customFormat="1" ht="21.75" customHeight="1">
      <c r="A55" s="4" t="s">
        <v>73</v>
      </c>
      <c r="B55" s="4" t="s">
        <v>169</v>
      </c>
      <c r="C55" s="5" t="s">
        <v>438</v>
      </c>
      <c r="D55" s="4" t="s">
        <v>170</v>
      </c>
      <c r="E55" s="8">
        <v>69</v>
      </c>
      <c r="F55" s="8">
        <v>58</v>
      </c>
      <c r="G55" s="8">
        <v>127</v>
      </c>
      <c r="H55" s="8">
        <v>80.2</v>
      </c>
      <c r="I55" s="10">
        <f t="shared" si="3"/>
        <v>71.85</v>
      </c>
      <c r="J55" s="8">
        <f t="shared" si="4"/>
        <v>8</v>
      </c>
      <c r="K55" s="10"/>
      <c r="L55" s="1"/>
    </row>
    <row r="56" spans="1:12" s="3" customFormat="1" ht="21.75" customHeight="1">
      <c r="A56" s="4" t="s">
        <v>25</v>
      </c>
      <c r="B56" s="4" t="s">
        <v>171</v>
      </c>
      <c r="C56" s="5" t="s">
        <v>438</v>
      </c>
      <c r="D56" s="4" t="s">
        <v>172</v>
      </c>
      <c r="E56" s="8">
        <v>64</v>
      </c>
      <c r="F56" s="8">
        <v>62.5</v>
      </c>
      <c r="G56" s="8">
        <v>126.5</v>
      </c>
      <c r="H56" s="8">
        <v>83.6</v>
      </c>
      <c r="I56" s="10">
        <f t="shared" si="3"/>
        <v>73.425</v>
      </c>
      <c r="J56" s="8">
        <f t="shared" si="4"/>
        <v>7</v>
      </c>
      <c r="K56" s="10"/>
      <c r="L56" s="1"/>
    </row>
    <row r="57" spans="1:12" s="3" customFormat="1" ht="21.75" customHeight="1">
      <c r="A57" s="4" t="s">
        <v>70</v>
      </c>
      <c r="B57" s="4" t="s">
        <v>173</v>
      </c>
      <c r="C57" s="5" t="s">
        <v>438</v>
      </c>
      <c r="D57" s="4" t="s">
        <v>174</v>
      </c>
      <c r="E57" s="8">
        <v>64</v>
      </c>
      <c r="F57" s="8">
        <v>58.5</v>
      </c>
      <c r="G57" s="8">
        <v>122.5</v>
      </c>
      <c r="H57" s="8">
        <v>0</v>
      </c>
      <c r="I57" s="10">
        <f t="shared" si="3"/>
        <v>30.625</v>
      </c>
      <c r="J57" s="8">
        <f t="shared" si="4"/>
        <v>10</v>
      </c>
      <c r="K57" s="10"/>
      <c r="L57" s="1"/>
    </row>
    <row r="58" spans="1:12" s="3" customFormat="1" ht="21.75" customHeight="1">
      <c r="A58" s="4" t="s">
        <v>58</v>
      </c>
      <c r="B58" s="4" t="s">
        <v>175</v>
      </c>
      <c r="C58" s="5" t="s">
        <v>438</v>
      </c>
      <c r="D58" s="4" t="s">
        <v>176</v>
      </c>
      <c r="E58" s="8">
        <v>54.5</v>
      </c>
      <c r="F58" s="8">
        <v>67.5</v>
      </c>
      <c r="G58" s="8">
        <v>122</v>
      </c>
      <c r="H58" s="8">
        <v>0</v>
      </c>
      <c r="I58" s="10">
        <f t="shared" si="3"/>
        <v>30.5</v>
      </c>
      <c r="J58" s="8">
        <f t="shared" si="4"/>
        <v>11</v>
      </c>
      <c r="K58" s="10"/>
      <c r="L58" s="1"/>
    </row>
    <row r="59" spans="1:12" s="3" customFormat="1" ht="21.75" customHeight="1">
      <c r="A59" s="4" t="s">
        <v>53</v>
      </c>
      <c r="B59" s="4" t="s">
        <v>177</v>
      </c>
      <c r="C59" s="5" t="s">
        <v>438</v>
      </c>
      <c r="D59" s="4" t="s">
        <v>178</v>
      </c>
      <c r="E59" s="8">
        <v>59</v>
      </c>
      <c r="F59" s="8">
        <v>62.5</v>
      </c>
      <c r="G59" s="8">
        <v>121.5</v>
      </c>
      <c r="H59" s="8">
        <v>82.2</v>
      </c>
      <c r="I59" s="10">
        <f t="shared" si="3"/>
        <v>71.475</v>
      </c>
      <c r="J59" s="8">
        <f t="shared" si="4"/>
        <v>9</v>
      </c>
      <c r="K59" s="10"/>
      <c r="L59" s="1"/>
    </row>
    <row r="60" spans="1:12" s="3" customFormat="1" ht="21.75" customHeight="1">
      <c r="A60" s="4" t="s">
        <v>81</v>
      </c>
      <c r="B60" s="4" t="s">
        <v>179</v>
      </c>
      <c r="C60" s="5" t="s">
        <v>439</v>
      </c>
      <c r="D60" s="4" t="s">
        <v>180</v>
      </c>
      <c r="E60" s="8">
        <v>87.5</v>
      </c>
      <c r="F60" s="8">
        <v>72.5</v>
      </c>
      <c r="G60" s="8">
        <v>160</v>
      </c>
      <c r="H60" s="8">
        <v>90</v>
      </c>
      <c r="I60" s="10">
        <f t="shared" si="3"/>
        <v>85</v>
      </c>
      <c r="J60" s="8">
        <v>1</v>
      </c>
      <c r="K60" s="10" t="s">
        <v>529</v>
      </c>
      <c r="L60" s="1"/>
    </row>
    <row r="61" spans="1:12" s="3" customFormat="1" ht="21.75" customHeight="1">
      <c r="A61" s="4" t="s">
        <v>71</v>
      </c>
      <c r="B61" s="4" t="s">
        <v>181</v>
      </c>
      <c r="C61" s="5" t="s">
        <v>439</v>
      </c>
      <c r="D61" s="4" t="s">
        <v>182</v>
      </c>
      <c r="E61" s="8">
        <v>84.5</v>
      </c>
      <c r="F61" s="8">
        <v>66.5</v>
      </c>
      <c r="G61" s="8">
        <v>151</v>
      </c>
      <c r="H61" s="8">
        <v>86</v>
      </c>
      <c r="I61" s="10">
        <f t="shared" si="3"/>
        <v>80.75</v>
      </c>
      <c r="J61" s="8">
        <v>2</v>
      </c>
      <c r="K61" s="10" t="s">
        <v>529</v>
      </c>
      <c r="L61" s="1"/>
    </row>
    <row r="62" spans="1:12" s="3" customFormat="1" ht="21.75" customHeight="1">
      <c r="A62" s="4" t="s">
        <v>82</v>
      </c>
      <c r="B62" s="4" t="s">
        <v>183</v>
      </c>
      <c r="C62" s="5" t="s">
        <v>440</v>
      </c>
      <c r="D62" s="4" t="s">
        <v>184</v>
      </c>
      <c r="E62" s="8">
        <v>85</v>
      </c>
      <c r="F62" s="8">
        <v>78</v>
      </c>
      <c r="G62" s="8">
        <v>163</v>
      </c>
      <c r="H62" s="8">
        <v>91</v>
      </c>
      <c r="I62" s="10">
        <f t="shared" si="3"/>
        <v>86.25</v>
      </c>
      <c r="J62" s="8">
        <v>1</v>
      </c>
      <c r="K62" s="10" t="s">
        <v>529</v>
      </c>
      <c r="L62" s="1"/>
    </row>
    <row r="63" spans="1:12" s="3" customFormat="1" ht="21.75" customHeight="1">
      <c r="A63" s="4" t="s">
        <v>52</v>
      </c>
      <c r="B63" s="4" t="s">
        <v>185</v>
      </c>
      <c r="C63" s="5" t="s">
        <v>440</v>
      </c>
      <c r="D63" s="4" t="s">
        <v>186</v>
      </c>
      <c r="E63" s="8">
        <v>82.5</v>
      </c>
      <c r="F63" s="8">
        <v>72</v>
      </c>
      <c r="G63" s="8">
        <v>154.5</v>
      </c>
      <c r="H63" s="8">
        <v>90.5</v>
      </c>
      <c r="I63" s="10">
        <f t="shared" si="3"/>
        <v>83.875</v>
      </c>
      <c r="J63" s="8">
        <v>2</v>
      </c>
      <c r="K63" s="10" t="s">
        <v>529</v>
      </c>
      <c r="L63" s="1"/>
    </row>
    <row r="64" spans="1:12" s="3" customFormat="1" ht="21.75" customHeight="1">
      <c r="A64" s="4" t="s">
        <v>83</v>
      </c>
      <c r="B64" s="4" t="s">
        <v>187</v>
      </c>
      <c r="C64" s="5" t="s">
        <v>440</v>
      </c>
      <c r="D64" s="4" t="s">
        <v>188</v>
      </c>
      <c r="E64" s="8">
        <v>73.5</v>
      </c>
      <c r="F64" s="8">
        <v>70.5</v>
      </c>
      <c r="G64" s="8">
        <v>144</v>
      </c>
      <c r="H64" s="8">
        <v>82.5</v>
      </c>
      <c r="I64" s="10">
        <f t="shared" si="3"/>
        <v>77.25</v>
      </c>
      <c r="J64" s="8">
        <v>3</v>
      </c>
      <c r="K64" s="10"/>
      <c r="L64" s="1"/>
    </row>
    <row r="65" spans="1:12" s="3" customFormat="1" ht="21.75" customHeight="1">
      <c r="A65" s="4" t="s">
        <v>247</v>
      </c>
      <c r="B65" s="4" t="s">
        <v>189</v>
      </c>
      <c r="C65" s="5" t="s">
        <v>440</v>
      </c>
      <c r="D65" s="4" t="s">
        <v>190</v>
      </c>
      <c r="E65" s="8">
        <v>69</v>
      </c>
      <c r="F65" s="8">
        <v>68.5</v>
      </c>
      <c r="G65" s="8">
        <v>137.5</v>
      </c>
      <c r="H65" s="8">
        <v>85.3</v>
      </c>
      <c r="I65" s="10">
        <f t="shared" si="3"/>
        <v>77.025</v>
      </c>
      <c r="J65" s="8">
        <v>4</v>
      </c>
      <c r="K65" s="10"/>
      <c r="L65" s="1"/>
    </row>
    <row r="66" spans="1:12" s="3" customFormat="1" ht="21.75" customHeight="1">
      <c r="A66" s="4" t="s">
        <v>84</v>
      </c>
      <c r="B66" s="4" t="s">
        <v>191</v>
      </c>
      <c r="C66" s="5" t="s">
        <v>441</v>
      </c>
      <c r="D66" s="4" t="s">
        <v>192</v>
      </c>
      <c r="E66" s="8">
        <v>77.5</v>
      </c>
      <c r="F66" s="8">
        <v>65.5</v>
      </c>
      <c r="G66" s="8">
        <v>143</v>
      </c>
      <c r="H66" s="8">
        <v>90.3</v>
      </c>
      <c r="I66" s="8">
        <f aca="true" t="shared" si="5" ref="I66:I79">G66/2*0.4+H66*0.6</f>
        <v>82.78</v>
      </c>
      <c r="J66" s="8">
        <v>1</v>
      </c>
      <c r="K66" s="10" t="s">
        <v>529</v>
      </c>
      <c r="L66" s="1"/>
    </row>
    <row r="67" spans="1:12" s="3" customFormat="1" ht="21.75" customHeight="1">
      <c r="A67" s="4" t="s">
        <v>85</v>
      </c>
      <c r="B67" s="4" t="s">
        <v>193</v>
      </c>
      <c r="C67" s="5" t="s">
        <v>441</v>
      </c>
      <c r="D67" s="4" t="s">
        <v>194</v>
      </c>
      <c r="E67" s="8">
        <v>69.5</v>
      </c>
      <c r="F67" s="8">
        <v>62</v>
      </c>
      <c r="G67" s="8">
        <v>131.5</v>
      </c>
      <c r="H67" s="8">
        <v>89.8</v>
      </c>
      <c r="I67" s="8">
        <f t="shared" si="5"/>
        <v>80.17999999999999</v>
      </c>
      <c r="J67" s="8">
        <v>2</v>
      </c>
      <c r="K67" s="10" t="s">
        <v>529</v>
      </c>
      <c r="L67" s="1"/>
    </row>
    <row r="68" spans="1:12" s="3" customFormat="1" ht="21.75" customHeight="1">
      <c r="A68" s="4" t="s">
        <v>36</v>
      </c>
      <c r="B68" s="4" t="s">
        <v>195</v>
      </c>
      <c r="C68" s="5" t="s">
        <v>441</v>
      </c>
      <c r="D68" s="4" t="s">
        <v>196</v>
      </c>
      <c r="E68" s="8">
        <v>60</v>
      </c>
      <c r="F68" s="8">
        <v>62.5</v>
      </c>
      <c r="G68" s="8">
        <v>122.5</v>
      </c>
      <c r="H68" s="8">
        <v>88.4</v>
      </c>
      <c r="I68" s="8">
        <f t="shared" si="5"/>
        <v>77.53999999999999</v>
      </c>
      <c r="J68" s="8">
        <v>4</v>
      </c>
      <c r="K68" s="10"/>
      <c r="L68" s="1"/>
    </row>
    <row r="69" spans="1:12" s="3" customFormat="1" ht="21.75" customHeight="1">
      <c r="A69" s="4" t="s">
        <v>78</v>
      </c>
      <c r="B69" s="4" t="s">
        <v>197</v>
      </c>
      <c r="C69" s="5" t="s">
        <v>441</v>
      </c>
      <c r="D69" s="4" t="s">
        <v>198</v>
      </c>
      <c r="E69" s="8">
        <v>53</v>
      </c>
      <c r="F69" s="8">
        <v>66</v>
      </c>
      <c r="G69" s="8">
        <v>119</v>
      </c>
      <c r="H69" s="8">
        <v>92.6</v>
      </c>
      <c r="I69" s="8">
        <f t="shared" si="5"/>
        <v>79.36</v>
      </c>
      <c r="J69" s="8">
        <v>3</v>
      </c>
      <c r="K69" s="10"/>
      <c r="L69" s="1"/>
    </row>
    <row r="70" spans="1:12" s="3" customFormat="1" ht="21.75" customHeight="1">
      <c r="A70" s="4" t="s">
        <v>86</v>
      </c>
      <c r="B70" s="4" t="s">
        <v>199</v>
      </c>
      <c r="C70" s="5" t="s">
        <v>441</v>
      </c>
      <c r="D70" s="4" t="s">
        <v>200</v>
      </c>
      <c r="E70" s="8">
        <v>31</v>
      </c>
      <c r="F70" s="8">
        <v>48</v>
      </c>
      <c r="G70" s="8">
        <v>79</v>
      </c>
      <c r="H70" s="8">
        <v>87.9</v>
      </c>
      <c r="I70" s="8">
        <f t="shared" si="5"/>
        <v>68.54</v>
      </c>
      <c r="J70" s="8">
        <v>6</v>
      </c>
      <c r="K70" s="10"/>
      <c r="L70" s="1"/>
    </row>
    <row r="71" spans="1:12" s="3" customFormat="1" ht="21.75" customHeight="1">
      <c r="A71" s="4" t="s">
        <v>26</v>
      </c>
      <c r="B71" s="4" t="s">
        <v>201</v>
      </c>
      <c r="C71" s="5" t="s">
        <v>441</v>
      </c>
      <c r="D71" s="4" t="s">
        <v>202</v>
      </c>
      <c r="E71" s="8">
        <v>43</v>
      </c>
      <c r="F71" s="8">
        <v>35.5</v>
      </c>
      <c r="G71" s="8">
        <v>78.5</v>
      </c>
      <c r="H71" s="8">
        <v>89.8</v>
      </c>
      <c r="I71" s="8">
        <f t="shared" si="5"/>
        <v>69.58</v>
      </c>
      <c r="J71" s="8">
        <v>5</v>
      </c>
      <c r="K71" s="10"/>
      <c r="L71" s="1"/>
    </row>
    <row r="72" spans="1:12" s="3" customFormat="1" ht="21.75" customHeight="1">
      <c r="A72" s="4" t="s">
        <v>87</v>
      </c>
      <c r="B72" s="4" t="s">
        <v>203</v>
      </c>
      <c r="C72" s="5" t="s">
        <v>442</v>
      </c>
      <c r="D72" s="4" t="s">
        <v>204</v>
      </c>
      <c r="E72" s="8">
        <v>44</v>
      </c>
      <c r="F72" s="8">
        <v>34</v>
      </c>
      <c r="G72" s="8">
        <v>78</v>
      </c>
      <c r="H72" s="8">
        <v>91.4</v>
      </c>
      <c r="I72" s="8">
        <f t="shared" si="5"/>
        <v>70.44</v>
      </c>
      <c r="J72" s="8">
        <v>1</v>
      </c>
      <c r="K72" s="10" t="s">
        <v>529</v>
      </c>
      <c r="L72" s="1"/>
    </row>
    <row r="73" spans="1:12" s="3" customFormat="1" ht="21.75" customHeight="1">
      <c r="A73" s="4" t="s">
        <v>248</v>
      </c>
      <c r="B73" s="4" t="s">
        <v>205</v>
      </c>
      <c r="C73" s="5" t="s">
        <v>442</v>
      </c>
      <c r="D73" s="4" t="s">
        <v>206</v>
      </c>
      <c r="E73" s="8">
        <v>32</v>
      </c>
      <c r="F73" s="8">
        <v>30.5</v>
      </c>
      <c r="G73" s="8">
        <v>62.5</v>
      </c>
      <c r="H73" s="8">
        <v>88.5</v>
      </c>
      <c r="I73" s="8">
        <f t="shared" si="5"/>
        <v>65.6</v>
      </c>
      <c r="J73" s="8">
        <v>2</v>
      </c>
      <c r="K73" s="10" t="s">
        <v>529</v>
      </c>
      <c r="L73" s="1"/>
    </row>
    <row r="74" spans="1:12" s="3" customFormat="1" ht="21.75" customHeight="1">
      <c r="A74" s="4" t="s">
        <v>88</v>
      </c>
      <c r="B74" s="4" t="s">
        <v>207</v>
      </c>
      <c r="C74" s="5" t="s">
        <v>443</v>
      </c>
      <c r="D74" s="4" t="s">
        <v>208</v>
      </c>
      <c r="E74" s="8">
        <v>76</v>
      </c>
      <c r="F74" s="8">
        <v>41.5</v>
      </c>
      <c r="G74" s="8">
        <v>117.5</v>
      </c>
      <c r="H74" s="8">
        <v>87.6</v>
      </c>
      <c r="I74" s="8">
        <f t="shared" si="5"/>
        <v>76.06</v>
      </c>
      <c r="J74" s="8">
        <v>2</v>
      </c>
      <c r="K74" s="10" t="s">
        <v>529</v>
      </c>
      <c r="L74" s="1"/>
    </row>
    <row r="75" spans="1:12" s="3" customFormat="1" ht="21.75" customHeight="1">
      <c r="A75" s="4" t="s">
        <v>89</v>
      </c>
      <c r="B75" s="4" t="s">
        <v>209</v>
      </c>
      <c r="C75" s="5" t="s">
        <v>443</v>
      </c>
      <c r="D75" s="4" t="s">
        <v>210</v>
      </c>
      <c r="E75" s="8">
        <v>65.5</v>
      </c>
      <c r="F75" s="8">
        <v>46.5</v>
      </c>
      <c r="G75" s="8">
        <v>112</v>
      </c>
      <c r="H75" s="8">
        <v>93.3</v>
      </c>
      <c r="I75" s="8">
        <f t="shared" si="5"/>
        <v>78.38</v>
      </c>
      <c r="J75" s="8">
        <v>1</v>
      </c>
      <c r="K75" s="10" t="s">
        <v>529</v>
      </c>
      <c r="L75" s="1"/>
    </row>
    <row r="76" spans="1:12" s="3" customFormat="1" ht="21.75" customHeight="1">
      <c r="A76" s="4" t="s">
        <v>90</v>
      </c>
      <c r="B76" s="4" t="s">
        <v>211</v>
      </c>
      <c r="C76" s="5" t="s">
        <v>443</v>
      </c>
      <c r="D76" s="4" t="s">
        <v>212</v>
      </c>
      <c r="E76" s="8">
        <v>57</v>
      </c>
      <c r="F76" s="8">
        <v>48</v>
      </c>
      <c r="G76" s="8">
        <v>105</v>
      </c>
      <c r="H76" s="8">
        <v>83.9</v>
      </c>
      <c r="I76" s="8">
        <f t="shared" si="5"/>
        <v>71.34</v>
      </c>
      <c r="J76" s="8">
        <v>5</v>
      </c>
      <c r="K76" s="10"/>
      <c r="L76" s="1"/>
    </row>
    <row r="77" spans="1:12" s="3" customFormat="1" ht="21.75" customHeight="1">
      <c r="A77" s="4" t="s">
        <v>93</v>
      </c>
      <c r="B77" s="4" t="s">
        <v>213</v>
      </c>
      <c r="C77" s="5" t="s">
        <v>443</v>
      </c>
      <c r="D77" s="4" t="s">
        <v>214</v>
      </c>
      <c r="E77" s="8">
        <v>58.5</v>
      </c>
      <c r="F77" s="8">
        <v>46</v>
      </c>
      <c r="G77" s="8">
        <v>104.5</v>
      </c>
      <c r="H77" s="8">
        <v>91.3</v>
      </c>
      <c r="I77" s="8">
        <f t="shared" si="5"/>
        <v>75.67999999999999</v>
      </c>
      <c r="J77" s="8">
        <v>3</v>
      </c>
      <c r="K77" s="10"/>
      <c r="L77" s="1"/>
    </row>
    <row r="78" spans="1:12" s="3" customFormat="1" ht="21.75" customHeight="1">
      <c r="A78" s="4" t="s">
        <v>96</v>
      </c>
      <c r="B78" s="4" t="s">
        <v>215</v>
      </c>
      <c r="C78" s="5" t="s">
        <v>443</v>
      </c>
      <c r="D78" s="4" t="s">
        <v>216</v>
      </c>
      <c r="E78" s="8">
        <v>39.5</v>
      </c>
      <c r="F78" s="8">
        <v>55</v>
      </c>
      <c r="G78" s="8">
        <v>94.5</v>
      </c>
      <c r="H78" s="8">
        <v>89.7</v>
      </c>
      <c r="I78" s="8">
        <f t="shared" si="5"/>
        <v>72.72</v>
      </c>
      <c r="J78" s="8">
        <v>4</v>
      </c>
      <c r="K78" s="10"/>
      <c r="L78" s="1"/>
    </row>
    <row r="79" spans="1:12" s="3" customFormat="1" ht="21.75" customHeight="1">
      <c r="A79" s="4" t="s">
        <v>100</v>
      </c>
      <c r="B79" s="4" t="s">
        <v>217</v>
      </c>
      <c r="C79" s="5" t="s">
        <v>443</v>
      </c>
      <c r="D79" s="4" t="s">
        <v>218</v>
      </c>
      <c r="E79" s="8">
        <v>54</v>
      </c>
      <c r="F79" s="8">
        <v>38</v>
      </c>
      <c r="G79" s="8">
        <v>92</v>
      </c>
      <c r="H79" s="8">
        <v>82.8</v>
      </c>
      <c r="I79" s="8">
        <f t="shared" si="5"/>
        <v>68.08</v>
      </c>
      <c r="J79" s="8">
        <v>6</v>
      </c>
      <c r="K79" s="10"/>
      <c r="L79" s="1"/>
    </row>
    <row r="80" spans="1:12" s="3" customFormat="1" ht="21.75" customHeight="1">
      <c r="A80" s="4" t="s">
        <v>103</v>
      </c>
      <c r="B80" s="4" t="s">
        <v>219</v>
      </c>
      <c r="C80" s="5" t="s">
        <v>444</v>
      </c>
      <c r="D80" s="4" t="s">
        <v>220</v>
      </c>
      <c r="E80" s="8">
        <v>83</v>
      </c>
      <c r="F80" s="8">
        <v>63.5</v>
      </c>
      <c r="G80" s="8">
        <v>146.5</v>
      </c>
      <c r="H80" s="8">
        <v>83.4</v>
      </c>
      <c r="I80" s="10">
        <f aca="true" t="shared" si="6" ref="I80:I94">G80/4+H80/2</f>
        <v>78.325</v>
      </c>
      <c r="J80" s="8">
        <v>1</v>
      </c>
      <c r="K80" s="10" t="s">
        <v>529</v>
      </c>
      <c r="L80" s="1"/>
    </row>
    <row r="81" spans="1:12" s="3" customFormat="1" ht="21.75" customHeight="1">
      <c r="A81" s="4" t="s">
        <v>20</v>
      </c>
      <c r="B81" s="4" t="s">
        <v>221</v>
      </c>
      <c r="C81" s="5" t="s">
        <v>444</v>
      </c>
      <c r="D81" s="4" t="s">
        <v>222</v>
      </c>
      <c r="E81" s="8">
        <v>77</v>
      </c>
      <c r="F81" s="8">
        <v>53</v>
      </c>
      <c r="G81" s="8">
        <v>130</v>
      </c>
      <c r="H81" s="8">
        <v>80.2</v>
      </c>
      <c r="I81" s="10">
        <f t="shared" si="6"/>
        <v>72.6</v>
      </c>
      <c r="J81" s="8">
        <v>3</v>
      </c>
      <c r="K81" s="10"/>
      <c r="L81" s="1"/>
    </row>
    <row r="82" spans="1:12" s="3" customFormat="1" ht="21.75" customHeight="1">
      <c r="A82" s="4" t="s">
        <v>108</v>
      </c>
      <c r="B82" s="4" t="s">
        <v>223</v>
      </c>
      <c r="C82" s="5" t="s">
        <v>444</v>
      </c>
      <c r="D82" s="4" t="s">
        <v>224</v>
      </c>
      <c r="E82" s="8">
        <v>74.5</v>
      </c>
      <c r="F82" s="8">
        <v>49</v>
      </c>
      <c r="G82" s="8">
        <v>123.5</v>
      </c>
      <c r="H82" s="8">
        <v>87.8</v>
      </c>
      <c r="I82" s="10">
        <f t="shared" si="6"/>
        <v>74.775</v>
      </c>
      <c r="J82" s="8">
        <v>2</v>
      </c>
      <c r="K82" s="10" t="s">
        <v>529</v>
      </c>
      <c r="L82" s="1"/>
    </row>
    <row r="83" spans="1:12" s="3" customFormat="1" ht="21.75" customHeight="1">
      <c r="A83" s="4" t="s">
        <v>99</v>
      </c>
      <c r="B83" s="4" t="s">
        <v>225</v>
      </c>
      <c r="C83" s="5" t="s">
        <v>444</v>
      </c>
      <c r="D83" s="4" t="s">
        <v>226</v>
      </c>
      <c r="E83" s="8">
        <v>72.5</v>
      </c>
      <c r="F83" s="8">
        <v>48.5</v>
      </c>
      <c r="G83" s="8">
        <v>121</v>
      </c>
      <c r="H83" s="8">
        <v>81.6</v>
      </c>
      <c r="I83" s="10">
        <f t="shared" si="6"/>
        <v>71.05</v>
      </c>
      <c r="J83" s="8">
        <v>4</v>
      </c>
      <c r="K83" s="10"/>
      <c r="L83" s="1"/>
    </row>
    <row r="84" spans="1:12" s="3" customFormat="1" ht="21.75" customHeight="1">
      <c r="A84" s="4" t="s">
        <v>447</v>
      </c>
      <c r="B84" s="1" t="s">
        <v>250</v>
      </c>
      <c r="C84" s="2" t="s">
        <v>417</v>
      </c>
      <c r="D84" s="1" t="s">
        <v>331</v>
      </c>
      <c r="E84" s="1">
        <v>64</v>
      </c>
      <c r="F84" s="1">
        <v>64</v>
      </c>
      <c r="G84" s="1">
        <f>E84+F84</f>
        <v>128</v>
      </c>
      <c r="H84" s="12">
        <v>87</v>
      </c>
      <c r="I84" s="10">
        <f t="shared" si="6"/>
        <v>75.5</v>
      </c>
      <c r="J84" s="12">
        <v>1</v>
      </c>
      <c r="K84" s="11" t="s">
        <v>529</v>
      </c>
      <c r="L84" s="1"/>
    </row>
    <row r="85" spans="1:12" s="3" customFormat="1" ht="21.75" customHeight="1">
      <c r="A85" s="4" t="s">
        <v>448</v>
      </c>
      <c r="B85" s="1" t="s">
        <v>251</v>
      </c>
      <c r="C85" s="2" t="s">
        <v>417</v>
      </c>
      <c r="D85" s="1" t="s">
        <v>332</v>
      </c>
      <c r="E85" s="1">
        <v>54.5</v>
      </c>
      <c r="F85" s="1">
        <v>63</v>
      </c>
      <c r="G85" s="1">
        <f>E85+F85</f>
        <v>117.5</v>
      </c>
      <c r="H85" s="12">
        <v>82</v>
      </c>
      <c r="I85" s="10">
        <f t="shared" si="6"/>
        <v>70.375</v>
      </c>
      <c r="J85" s="12">
        <v>2</v>
      </c>
      <c r="K85" s="11"/>
      <c r="L85" s="1"/>
    </row>
    <row r="86" spans="1:12" s="3" customFormat="1" ht="21.75" customHeight="1">
      <c r="A86" s="4" t="s">
        <v>449</v>
      </c>
      <c r="B86" s="1" t="s">
        <v>252</v>
      </c>
      <c r="C86" s="2" t="s">
        <v>418</v>
      </c>
      <c r="D86" s="1" t="s">
        <v>333</v>
      </c>
      <c r="E86" s="1">
        <v>80</v>
      </c>
      <c r="F86" s="1">
        <v>76</v>
      </c>
      <c r="G86" s="1">
        <f>E86+F86</f>
        <v>156</v>
      </c>
      <c r="H86" s="12">
        <v>87.6</v>
      </c>
      <c r="I86" s="10">
        <f t="shared" si="6"/>
        <v>82.8</v>
      </c>
      <c r="J86" s="12">
        <v>1</v>
      </c>
      <c r="K86" s="11" t="s">
        <v>529</v>
      </c>
      <c r="L86" s="1"/>
    </row>
    <row r="87" spans="1:12" s="3" customFormat="1" ht="21.75" customHeight="1">
      <c r="A87" s="4" t="s">
        <v>450</v>
      </c>
      <c r="B87" s="1" t="s">
        <v>253</v>
      </c>
      <c r="C87" s="2" t="s">
        <v>419</v>
      </c>
      <c r="D87" s="1" t="s">
        <v>334</v>
      </c>
      <c r="E87" s="1">
        <v>78.5</v>
      </c>
      <c r="F87" s="1">
        <v>67</v>
      </c>
      <c r="G87" s="1">
        <f aca="true" t="shared" si="7" ref="G87:G101">E87+F87</f>
        <v>145.5</v>
      </c>
      <c r="H87" s="12">
        <v>84</v>
      </c>
      <c r="I87" s="10">
        <f t="shared" si="6"/>
        <v>78.375</v>
      </c>
      <c r="J87" s="12">
        <v>3</v>
      </c>
      <c r="K87" s="11"/>
      <c r="L87" s="1"/>
    </row>
    <row r="88" spans="1:12" s="3" customFormat="1" ht="21.75" customHeight="1">
      <c r="A88" s="4" t="s">
        <v>451</v>
      </c>
      <c r="B88" s="1" t="s">
        <v>254</v>
      </c>
      <c r="C88" s="2" t="s">
        <v>419</v>
      </c>
      <c r="D88" s="1" t="s">
        <v>335</v>
      </c>
      <c r="E88" s="1">
        <v>70.5</v>
      </c>
      <c r="F88" s="1">
        <v>74</v>
      </c>
      <c r="G88" s="1">
        <f t="shared" si="7"/>
        <v>144.5</v>
      </c>
      <c r="H88" s="12">
        <v>87.2</v>
      </c>
      <c r="I88" s="10">
        <f t="shared" si="6"/>
        <v>79.725</v>
      </c>
      <c r="J88" s="12">
        <v>1</v>
      </c>
      <c r="K88" s="11" t="s">
        <v>529</v>
      </c>
      <c r="L88" s="1"/>
    </row>
    <row r="89" spans="1:12" s="3" customFormat="1" ht="21.75" customHeight="1">
      <c r="A89" s="4" t="s">
        <v>452</v>
      </c>
      <c r="B89" s="1" t="s">
        <v>255</v>
      </c>
      <c r="C89" s="2" t="s">
        <v>419</v>
      </c>
      <c r="D89" s="1" t="s">
        <v>336</v>
      </c>
      <c r="E89" s="1">
        <v>72</v>
      </c>
      <c r="F89" s="1">
        <v>71</v>
      </c>
      <c r="G89" s="1">
        <f t="shared" si="7"/>
        <v>143</v>
      </c>
      <c r="H89" s="12">
        <v>87.6</v>
      </c>
      <c r="I89" s="10">
        <f t="shared" si="6"/>
        <v>79.55</v>
      </c>
      <c r="J89" s="12">
        <v>2</v>
      </c>
      <c r="K89" s="11" t="s">
        <v>529</v>
      </c>
      <c r="L89" s="1"/>
    </row>
    <row r="90" spans="1:12" s="3" customFormat="1" ht="21.75" customHeight="1">
      <c r="A90" s="4" t="s">
        <v>453</v>
      </c>
      <c r="B90" s="1" t="s">
        <v>256</v>
      </c>
      <c r="C90" s="2" t="s">
        <v>419</v>
      </c>
      <c r="D90" s="1" t="s">
        <v>337</v>
      </c>
      <c r="E90" s="1">
        <v>76.5</v>
      </c>
      <c r="F90" s="1">
        <v>61</v>
      </c>
      <c r="G90" s="1">
        <f t="shared" si="7"/>
        <v>137.5</v>
      </c>
      <c r="H90" s="12">
        <v>83.2</v>
      </c>
      <c r="I90" s="10">
        <f t="shared" si="6"/>
        <v>75.975</v>
      </c>
      <c r="J90" s="12">
        <v>4</v>
      </c>
      <c r="K90" s="11"/>
      <c r="L90" s="1"/>
    </row>
    <row r="91" spans="1:12" s="3" customFormat="1" ht="21.75" customHeight="1">
      <c r="A91" s="4" t="s">
        <v>454</v>
      </c>
      <c r="B91" s="1" t="s">
        <v>257</v>
      </c>
      <c r="C91" s="2" t="s">
        <v>419</v>
      </c>
      <c r="D91" s="1" t="s">
        <v>338</v>
      </c>
      <c r="E91" s="1">
        <v>62.5</v>
      </c>
      <c r="F91" s="1">
        <v>64</v>
      </c>
      <c r="G91" s="1">
        <f t="shared" si="7"/>
        <v>126.5</v>
      </c>
      <c r="H91" s="12">
        <v>82.6</v>
      </c>
      <c r="I91" s="10">
        <f t="shared" si="6"/>
        <v>72.925</v>
      </c>
      <c r="J91" s="12">
        <v>5</v>
      </c>
      <c r="K91" s="11"/>
      <c r="L91" s="1"/>
    </row>
    <row r="92" spans="1:12" s="3" customFormat="1" ht="21.75" customHeight="1">
      <c r="A92" s="4" t="s">
        <v>455</v>
      </c>
      <c r="B92" s="1" t="s">
        <v>258</v>
      </c>
      <c r="C92" s="2" t="s">
        <v>419</v>
      </c>
      <c r="D92" s="1" t="s">
        <v>339</v>
      </c>
      <c r="E92" s="1">
        <v>84</v>
      </c>
      <c r="F92" s="1">
        <v>39</v>
      </c>
      <c r="G92" s="1">
        <f t="shared" si="7"/>
        <v>123</v>
      </c>
      <c r="H92" s="12">
        <v>82</v>
      </c>
      <c r="I92" s="10">
        <f t="shared" si="6"/>
        <v>71.75</v>
      </c>
      <c r="J92" s="12">
        <v>6</v>
      </c>
      <c r="K92" s="11"/>
      <c r="L92" s="1"/>
    </row>
    <row r="93" spans="1:12" s="3" customFormat="1" ht="21.75" customHeight="1">
      <c r="A93" s="4" t="s">
        <v>456</v>
      </c>
      <c r="B93" s="1" t="s">
        <v>259</v>
      </c>
      <c r="C93" s="2" t="s">
        <v>420</v>
      </c>
      <c r="D93" s="1" t="s">
        <v>340</v>
      </c>
      <c r="E93" s="1">
        <v>86</v>
      </c>
      <c r="F93" s="1">
        <v>89</v>
      </c>
      <c r="G93" s="1">
        <f t="shared" si="7"/>
        <v>175</v>
      </c>
      <c r="H93" s="12">
        <v>87.6</v>
      </c>
      <c r="I93" s="10">
        <f t="shared" si="6"/>
        <v>87.55</v>
      </c>
      <c r="J93" s="12">
        <v>1</v>
      </c>
      <c r="K93" s="11" t="s">
        <v>529</v>
      </c>
      <c r="L93" s="1"/>
    </row>
    <row r="94" spans="1:12" s="3" customFormat="1" ht="21.75" customHeight="1">
      <c r="A94" s="4" t="s">
        <v>457</v>
      </c>
      <c r="B94" s="1" t="s">
        <v>260</v>
      </c>
      <c r="C94" s="2" t="s">
        <v>420</v>
      </c>
      <c r="D94" s="1" t="s">
        <v>341</v>
      </c>
      <c r="E94" s="1">
        <v>78</v>
      </c>
      <c r="F94" s="1">
        <v>67</v>
      </c>
      <c r="G94" s="1">
        <f t="shared" si="7"/>
        <v>145</v>
      </c>
      <c r="H94" s="12">
        <v>84.8</v>
      </c>
      <c r="I94" s="10">
        <f t="shared" si="6"/>
        <v>78.65</v>
      </c>
      <c r="J94" s="12">
        <v>2</v>
      </c>
      <c r="K94" s="11"/>
      <c r="L94" s="1"/>
    </row>
    <row r="95" spans="1:12" s="3" customFormat="1" ht="21.75" customHeight="1">
      <c r="A95" s="4" t="s">
        <v>458</v>
      </c>
      <c r="B95" s="1" t="s">
        <v>261</v>
      </c>
      <c r="C95" s="2" t="s">
        <v>421</v>
      </c>
      <c r="D95" s="1" t="s">
        <v>342</v>
      </c>
      <c r="E95" s="1">
        <v>86</v>
      </c>
      <c r="F95" s="1">
        <v>66.5</v>
      </c>
      <c r="G95" s="1">
        <f t="shared" si="7"/>
        <v>152.5</v>
      </c>
      <c r="H95" s="12">
        <v>92.3</v>
      </c>
      <c r="I95" s="8">
        <f>G95/2*0.4+H95*0.6</f>
        <v>85.88</v>
      </c>
      <c r="J95" s="12">
        <v>1</v>
      </c>
      <c r="K95" s="11" t="s">
        <v>529</v>
      </c>
      <c r="L95" s="1"/>
    </row>
    <row r="96" spans="1:12" s="3" customFormat="1" ht="21.75" customHeight="1">
      <c r="A96" s="4" t="s">
        <v>459</v>
      </c>
      <c r="B96" s="1" t="s">
        <v>262</v>
      </c>
      <c r="C96" s="2" t="s">
        <v>421</v>
      </c>
      <c r="D96" s="1" t="s">
        <v>343</v>
      </c>
      <c r="E96" s="1">
        <v>78.5</v>
      </c>
      <c r="F96" s="1">
        <v>57.5</v>
      </c>
      <c r="G96" s="1">
        <f t="shared" si="7"/>
        <v>136</v>
      </c>
      <c r="H96" s="12">
        <v>90.6</v>
      </c>
      <c r="I96" s="8">
        <f>G96/2*0.4+H96*0.6</f>
        <v>81.56</v>
      </c>
      <c r="J96" s="12">
        <v>2</v>
      </c>
      <c r="K96" s="11" t="s">
        <v>529</v>
      </c>
      <c r="L96" s="1"/>
    </row>
    <row r="97" spans="1:12" s="3" customFormat="1" ht="21.75" customHeight="1">
      <c r="A97" s="4" t="s">
        <v>460</v>
      </c>
      <c r="B97" s="1" t="s">
        <v>263</v>
      </c>
      <c r="C97" s="2" t="s">
        <v>421</v>
      </c>
      <c r="D97" s="1" t="s">
        <v>344</v>
      </c>
      <c r="E97" s="1">
        <v>55</v>
      </c>
      <c r="F97" s="1">
        <v>41</v>
      </c>
      <c r="G97" s="1">
        <f t="shared" si="7"/>
        <v>96</v>
      </c>
      <c r="H97" s="12">
        <v>88.6</v>
      </c>
      <c r="I97" s="8">
        <f>G97/2*0.4+H97*0.6</f>
        <v>72.36</v>
      </c>
      <c r="J97" s="12">
        <v>4</v>
      </c>
      <c r="K97" s="11"/>
      <c r="L97" s="1"/>
    </row>
    <row r="98" spans="1:12" s="3" customFormat="1" ht="21.75" customHeight="1">
      <c r="A98" s="4" t="s">
        <v>461</v>
      </c>
      <c r="B98" s="1" t="s">
        <v>264</v>
      </c>
      <c r="C98" s="2" t="s">
        <v>421</v>
      </c>
      <c r="D98" s="1" t="s">
        <v>345</v>
      </c>
      <c r="E98" s="1">
        <v>51.5</v>
      </c>
      <c r="F98" s="1">
        <v>40.5</v>
      </c>
      <c r="G98" s="1">
        <f t="shared" si="7"/>
        <v>92</v>
      </c>
      <c r="H98" s="12">
        <v>87</v>
      </c>
      <c r="I98" s="8">
        <f>G98/2*0.4+H98*0.6</f>
        <v>70.6</v>
      </c>
      <c r="J98" s="12">
        <v>5</v>
      </c>
      <c r="K98" s="11"/>
      <c r="L98" s="1"/>
    </row>
    <row r="99" spans="1:12" s="3" customFormat="1" ht="21.75" customHeight="1">
      <c r="A99" s="4" t="s">
        <v>462</v>
      </c>
      <c r="B99" s="1" t="s">
        <v>161</v>
      </c>
      <c r="C99" s="2" t="s">
        <v>421</v>
      </c>
      <c r="D99" s="1" t="s">
        <v>346</v>
      </c>
      <c r="E99" s="1">
        <v>46</v>
      </c>
      <c r="F99" s="1">
        <v>45</v>
      </c>
      <c r="G99" s="1">
        <f t="shared" si="7"/>
        <v>91</v>
      </c>
      <c r="H99" s="12">
        <v>90.9</v>
      </c>
      <c r="I99" s="8">
        <f>G99/2*0.4+H99*0.6</f>
        <v>72.74</v>
      </c>
      <c r="J99" s="12">
        <v>3</v>
      </c>
      <c r="K99" s="11"/>
      <c r="L99" s="1"/>
    </row>
    <row r="100" spans="1:12" s="3" customFormat="1" ht="21.75" customHeight="1">
      <c r="A100" s="4" t="s">
        <v>463</v>
      </c>
      <c r="B100" s="1" t="s">
        <v>265</v>
      </c>
      <c r="C100" s="2" t="s">
        <v>422</v>
      </c>
      <c r="D100" s="1" t="s">
        <v>347</v>
      </c>
      <c r="E100" s="1">
        <v>59.5</v>
      </c>
      <c r="F100" s="1">
        <v>84.5</v>
      </c>
      <c r="G100" s="1">
        <f t="shared" si="7"/>
        <v>144</v>
      </c>
      <c r="H100" s="12">
        <v>84.8</v>
      </c>
      <c r="I100" s="10">
        <f aca="true" t="shared" si="8" ref="I100:I163">G100/4+H100/2</f>
        <v>78.4</v>
      </c>
      <c r="J100" s="12">
        <v>2</v>
      </c>
      <c r="K100" s="11" t="s">
        <v>529</v>
      </c>
      <c r="L100" s="1"/>
    </row>
    <row r="101" spans="1:12" s="3" customFormat="1" ht="21.75" customHeight="1">
      <c r="A101" s="4" t="s">
        <v>464</v>
      </c>
      <c r="B101" s="1" t="s">
        <v>266</v>
      </c>
      <c r="C101" s="2" t="s">
        <v>422</v>
      </c>
      <c r="D101" s="1" t="s">
        <v>348</v>
      </c>
      <c r="E101" s="1">
        <v>75</v>
      </c>
      <c r="F101" s="1">
        <v>67.5</v>
      </c>
      <c r="G101" s="1">
        <f t="shared" si="7"/>
        <v>142.5</v>
      </c>
      <c r="H101" s="12">
        <v>86.2</v>
      </c>
      <c r="I101" s="10">
        <f t="shared" si="8"/>
        <v>78.725</v>
      </c>
      <c r="J101" s="12">
        <v>1</v>
      </c>
      <c r="K101" s="11" t="s">
        <v>529</v>
      </c>
      <c r="L101" s="1"/>
    </row>
    <row r="102" spans="1:12" s="3" customFormat="1" ht="21.75" customHeight="1">
      <c r="A102" s="4" t="s">
        <v>465</v>
      </c>
      <c r="B102" s="1" t="s">
        <v>267</v>
      </c>
      <c r="C102" s="2" t="s">
        <v>423</v>
      </c>
      <c r="D102" s="1" t="s">
        <v>349</v>
      </c>
      <c r="E102" s="1">
        <v>68.5</v>
      </c>
      <c r="F102" s="1">
        <v>57.5</v>
      </c>
      <c r="G102" s="1">
        <f>F102+E102</f>
        <v>126</v>
      </c>
      <c r="H102" s="12">
        <v>83.8</v>
      </c>
      <c r="I102" s="10">
        <f t="shared" si="8"/>
        <v>73.4</v>
      </c>
      <c r="J102" s="12">
        <v>1</v>
      </c>
      <c r="K102" s="11" t="s">
        <v>529</v>
      </c>
      <c r="L102" s="1"/>
    </row>
    <row r="103" spans="1:12" s="3" customFormat="1" ht="21.75" customHeight="1">
      <c r="A103" s="4" t="s">
        <v>466</v>
      </c>
      <c r="B103" s="1" t="s">
        <v>268</v>
      </c>
      <c r="C103" s="2" t="s">
        <v>424</v>
      </c>
      <c r="D103" s="1" t="s">
        <v>350</v>
      </c>
      <c r="E103" s="1">
        <v>53.5</v>
      </c>
      <c r="F103" s="1">
        <v>71.5</v>
      </c>
      <c r="G103" s="1">
        <f aca="true" t="shared" si="9" ref="G103:G165">E103+F103</f>
        <v>125</v>
      </c>
      <c r="H103" s="12">
        <v>87.8</v>
      </c>
      <c r="I103" s="10">
        <f t="shared" si="8"/>
        <v>75.15</v>
      </c>
      <c r="J103" s="12">
        <v>1</v>
      </c>
      <c r="K103" s="11" t="s">
        <v>529</v>
      </c>
      <c r="L103" s="1"/>
    </row>
    <row r="104" spans="1:12" s="3" customFormat="1" ht="21.75" customHeight="1">
      <c r="A104" s="4" t="s">
        <v>467</v>
      </c>
      <c r="B104" s="1" t="s">
        <v>269</v>
      </c>
      <c r="C104" s="2" t="s">
        <v>424</v>
      </c>
      <c r="D104" s="1" t="s">
        <v>351</v>
      </c>
      <c r="E104" s="1">
        <v>61.5</v>
      </c>
      <c r="F104" s="1">
        <v>63</v>
      </c>
      <c r="G104" s="1">
        <f t="shared" si="9"/>
        <v>124.5</v>
      </c>
      <c r="H104" s="12">
        <v>0</v>
      </c>
      <c r="I104" s="10">
        <f t="shared" si="8"/>
        <v>31.125</v>
      </c>
      <c r="J104" s="12">
        <v>2</v>
      </c>
      <c r="K104" s="11"/>
      <c r="L104" s="1"/>
    </row>
    <row r="105" spans="1:12" s="3" customFormat="1" ht="21.75" customHeight="1">
      <c r="A105" s="4" t="s">
        <v>468</v>
      </c>
      <c r="B105" s="2" t="s">
        <v>270</v>
      </c>
      <c r="C105" s="2" t="s">
        <v>425</v>
      </c>
      <c r="D105" s="1" t="s">
        <v>352</v>
      </c>
      <c r="E105" s="1">
        <v>81</v>
      </c>
      <c r="F105" s="1">
        <v>70</v>
      </c>
      <c r="G105" s="1">
        <f t="shared" si="9"/>
        <v>151</v>
      </c>
      <c r="H105" s="12">
        <v>88.2</v>
      </c>
      <c r="I105" s="10">
        <f t="shared" si="8"/>
        <v>81.85</v>
      </c>
      <c r="J105" s="12">
        <v>1</v>
      </c>
      <c r="K105" s="11" t="s">
        <v>529</v>
      </c>
      <c r="L105" s="1" t="s">
        <v>445</v>
      </c>
    </row>
    <row r="106" spans="1:12" s="3" customFormat="1" ht="21.75" customHeight="1">
      <c r="A106" s="4" t="s">
        <v>469</v>
      </c>
      <c r="B106" s="2" t="s">
        <v>271</v>
      </c>
      <c r="C106" s="2" t="s">
        <v>425</v>
      </c>
      <c r="D106" s="1" t="s">
        <v>353</v>
      </c>
      <c r="E106" s="1">
        <v>76.5</v>
      </c>
      <c r="F106" s="1">
        <v>66</v>
      </c>
      <c r="G106" s="1">
        <f t="shared" si="9"/>
        <v>142.5</v>
      </c>
      <c r="H106" s="12">
        <v>89</v>
      </c>
      <c r="I106" s="10">
        <f t="shared" si="8"/>
        <v>80.125</v>
      </c>
      <c r="J106" s="12">
        <v>2</v>
      </c>
      <c r="K106" s="11" t="s">
        <v>529</v>
      </c>
      <c r="L106" s="1" t="s">
        <v>445</v>
      </c>
    </row>
    <row r="107" spans="1:12" s="3" customFormat="1" ht="21.75" customHeight="1">
      <c r="A107" s="4" t="s">
        <v>470</v>
      </c>
      <c r="B107" s="2" t="s">
        <v>272</v>
      </c>
      <c r="C107" s="2" t="s">
        <v>425</v>
      </c>
      <c r="D107" s="1" t="s">
        <v>354</v>
      </c>
      <c r="E107" s="1">
        <v>71.5</v>
      </c>
      <c r="F107" s="1">
        <v>63.5</v>
      </c>
      <c r="G107" s="1">
        <f t="shared" si="9"/>
        <v>135</v>
      </c>
      <c r="H107" s="12">
        <v>89.7</v>
      </c>
      <c r="I107" s="10">
        <f t="shared" si="8"/>
        <v>78.6</v>
      </c>
      <c r="J107" s="12">
        <v>3</v>
      </c>
      <c r="K107" s="11"/>
      <c r="L107" s="1" t="s">
        <v>445</v>
      </c>
    </row>
    <row r="108" spans="1:12" s="3" customFormat="1" ht="21.75" customHeight="1">
      <c r="A108" s="4" t="s">
        <v>471</v>
      </c>
      <c r="B108" s="2" t="s">
        <v>273</v>
      </c>
      <c r="C108" s="2" t="s">
        <v>425</v>
      </c>
      <c r="D108" s="1" t="s">
        <v>355</v>
      </c>
      <c r="E108" s="1">
        <v>65</v>
      </c>
      <c r="F108" s="1">
        <v>65.5</v>
      </c>
      <c r="G108" s="1">
        <f t="shared" si="9"/>
        <v>130.5</v>
      </c>
      <c r="H108" s="12">
        <v>88.6</v>
      </c>
      <c r="I108" s="10">
        <f t="shared" si="8"/>
        <v>76.925</v>
      </c>
      <c r="J108" s="12">
        <v>4</v>
      </c>
      <c r="K108" s="11"/>
      <c r="L108" s="1" t="s">
        <v>445</v>
      </c>
    </row>
    <row r="109" spans="1:12" s="3" customFormat="1" ht="21.75" customHeight="1">
      <c r="A109" s="4" t="s">
        <v>472</v>
      </c>
      <c r="B109" s="2" t="s">
        <v>274</v>
      </c>
      <c r="C109" s="2" t="s">
        <v>425</v>
      </c>
      <c r="D109" s="1" t="s">
        <v>356</v>
      </c>
      <c r="E109" s="1">
        <v>59</v>
      </c>
      <c r="F109" s="1">
        <v>65</v>
      </c>
      <c r="G109" s="1">
        <f t="shared" si="9"/>
        <v>124</v>
      </c>
      <c r="H109" s="12">
        <v>85</v>
      </c>
      <c r="I109" s="10">
        <f t="shared" si="8"/>
        <v>73.5</v>
      </c>
      <c r="J109" s="12">
        <v>5</v>
      </c>
      <c r="K109" s="11"/>
      <c r="L109" s="1" t="s">
        <v>445</v>
      </c>
    </row>
    <row r="110" spans="1:12" s="3" customFormat="1" ht="21.75" customHeight="1">
      <c r="A110" s="4" t="s">
        <v>473</v>
      </c>
      <c r="B110" s="2" t="s">
        <v>275</v>
      </c>
      <c r="C110" s="2" t="s">
        <v>425</v>
      </c>
      <c r="D110" s="1" t="s">
        <v>357</v>
      </c>
      <c r="E110" s="1">
        <v>69</v>
      </c>
      <c r="F110" s="1">
        <v>54.5</v>
      </c>
      <c r="G110" s="1">
        <f t="shared" si="9"/>
        <v>123.5</v>
      </c>
      <c r="H110" s="12">
        <v>84.9</v>
      </c>
      <c r="I110" s="10">
        <f t="shared" si="8"/>
        <v>73.325</v>
      </c>
      <c r="J110" s="12">
        <v>6</v>
      </c>
      <c r="K110" s="11"/>
      <c r="L110" s="1" t="s">
        <v>445</v>
      </c>
    </row>
    <row r="111" spans="1:12" s="3" customFormat="1" ht="21.75" customHeight="1">
      <c r="A111" s="4" t="s">
        <v>474</v>
      </c>
      <c r="B111" s="1" t="s">
        <v>276</v>
      </c>
      <c r="C111" s="2" t="s">
        <v>425</v>
      </c>
      <c r="D111" s="1" t="s">
        <v>358</v>
      </c>
      <c r="E111" s="1">
        <v>86</v>
      </c>
      <c r="F111" s="1">
        <v>80.5</v>
      </c>
      <c r="G111" s="1">
        <f t="shared" si="9"/>
        <v>166.5</v>
      </c>
      <c r="H111" s="12">
        <v>88.9</v>
      </c>
      <c r="I111" s="10">
        <f t="shared" si="8"/>
        <v>86.075</v>
      </c>
      <c r="J111" s="12">
        <f>RANK(I111,$I$111:$I$123,0)</f>
        <v>1</v>
      </c>
      <c r="K111" s="11" t="s">
        <v>529</v>
      </c>
      <c r="L111" s="1"/>
    </row>
    <row r="112" spans="1:12" s="3" customFormat="1" ht="21.75" customHeight="1">
      <c r="A112" s="4" t="s">
        <v>475</v>
      </c>
      <c r="B112" s="1" t="s">
        <v>277</v>
      </c>
      <c r="C112" s="2" t="s">
        <v>425</v>
      </c>
      <c r="D112" s="1" t="s">
        <v>359</v>
      </c>
      <c r="E112" s="1">
        <v>86.5</v>
      </c>
      <c r="F112" s="1">
        <v>73</v>
      </c>
      <c r="G112" s="1">
        <f t="shared" si="9"/>
        <v>159.5</v>
      </c>
      <c r="H112" s="12">
        <v>89.6</v>
      </c>
      <c r="I112" s="10">
        <f t="shared" si="8"/>
        <v>84.675</v>
      </c>
      <c r="J112" s="12">
        <f aca="true" t="shared" si="10" ref="J112:J123">RANK(I112,$I$111:$I$123,0)</f>
        <v>2</v>
      </c>
      <c r="K112" s="11" t="s">
        <v>529</v>
      </c>
      <c r="L112" s="1"/>
    </row>
    <row r="113" spans="1:12" s="3" customFormat="1" ht="21.75" customHeight="1">
      <c r="A113" s="4" t="s">
        <v>476</v>
      </c>
      <c r="B113" s="1" t="s">
        <v>278</v>
      </c>
      <c r="C113" s="2" t="s">
        <v>425</v>
      </c>
      <c r="D113" s="1" t="s">
        <v>360</v>
      </c>
      <c r="E113" s="1">
        <v>88.5</v>
      </c>
      <c r="F113" s="1">
        <v>69</v>
      </c>
      <c r="G113" s="1">
        <f t="shared" si="9"/>
        <v>157.5</v>
      </c>
      <c r="H113" s="12">
        <v>86.1</v>
      </c>
      <c r="I113" s="10">
        <f t="shared" si="8"/>
        <v>82.425</v>
      </c>
      <c r="J113" s="12">
        <f t="shared" si="10"/>
        <v>5</v>
      </c>
      <c r="K113" s="11"/>
      <c r="L113" s="1"/>
    </row>
    <row r="114" spans="1:12" s="3" customFormat="1" ht="21.75" customHeight="1">
      <c r="A114" s="4" t="s">
        <v>477</v>
      </c>
      <c r="B114" s="1" t="s">
        <v>279</v>
      </c>
      <c r="C114" s="2" t="s">
        <v>425</v>
      </c>
      <c r="D114" s="1" t="s">
        <v>361</v>
      </c>
      <c r="E114" s="1">
        <v>86</v>
      </c>
      <c r="F114" s="1">
        <v>69</v>
      </c>
      <c r="G114" s="1">
        <f t="shared" si="9"/>
        <v>155</v>
      </c>
      <c r="H114" s="12">
        <v>91.3</v>
      </c>
      <c r="I114" s="10">
        <f t="shared" si="8"/>
        <v>84.4</v>
      </c>
      <c r="J114" s="12">
        <f t="shared" si="10"/>
        <v>3</v>
      </c>
      <c r="K114" s="11" t="s">
        <v>529</v>
      </c>
      <c r="L114" s="1"/>
    </row>
    <row r="115" spans="1:12" s="3" customFormat="1" ht="21.75" customHeight="1">
      <c r="A115" s="4" t="s">
        <v>478</v>
      </c>
      <c r="B115" s="1" t="s">
        <v>280</v>
      </c>
      <c r="C115" s="2" t="s">
        <v>425</v>
      </c>
      <c r="D115" s="1" t="s">
        <v>362</v>
      </c>
      <c r="E115" s="1">
        <v>84.5</v>
      </c>
      <c r="F115" s="1">
        <v>70</v>
      </c>
      <c r="G115" s="1">
        <f t="shared" si="9"/>
        <v>154.5</v>
      </c>
      <c r="H115" s="12">
        <v>89.7</v>
      </c>
      <c r="I115" s="10">
        <f t="shared" si="8"/>
        <v>83.475</v>
      </c>
      <c r="J115" s="12">
        <f t="shared" si="10"/>
        <v>4</v>
      </c>
      <c r="K115" s="11" t="s">
        <v>529</v>
      </c>
      <c r="L115" s="1"/>
    </row>
    <row r="116" spans="1:12" s="3" customFormat="1" ht="21.75" customHeight="1">
      <c r="A116" s="4" t="s">
        <v>479</v>
      </c>
      <c r="B116" s="1" t="s">
        <v>281</v>
      </c>
      <c r="C116" s="2" t="s">
        <v>425</v>
      </c>
      <c r="D116" s="1" t="s">
        <v>363</v>
      </c>
      <c r="E116" s="1">
        <v>86</v>
      </c>
      <c r="F116" s="1">
        <v>66</v>
      </c>
      <c r="G116" s="1">
        <f t="shared" si="9"/>
        <v>152</v>
      </c>
      <c r="H116" s="12">
        <v>85.4</v>
      </c>
      <c r="I116" s="10">
        <f t="shared" si="8"/>
        <v>80.7</v>
      </c>
      <c r="J116" s="12">
        <f t="shared" si="10"/>
        <v>9</v>
      </c>
      <c r="K116" s="11"/>
      <c r="L116" s="1"/>
    </row>
    <row r="117" spans="1:12" s="3" customFormat="1" ht="21.75" customHeight="1">
      <c r="A117" s="4" t="s">
        <v>480</v>
      </c>
      <c r="B117" s="1" t="s">
        <v>282</v>
      </c>
      <c r="C117" s="2" t="s">
        <v>425</v>
      </c>
      <c r="D117" s="1" t="s">
        <v>364</v>
      </c>
      <c r="E117" s="1">
        <v>83</v>
      </c>
      <c r="F117" s="1">
        <v>67.5</v>
      </c>
      <c r="G117" s="1">
        <f t="shared" si="9"/>
        <v>150.5</v>
      </c>
      <c r="H117" s="12">
        <v>85.6</v>
      </c>
      <c r="I117" s="10">
        <f t="shared" si="8"/>
        <v>80.425</v>
      </c>
      <c r="J117" s="12">
        <f t="shared" si="10"/>
        <v>10</v>
      </c>
      <c r="K117" s="11"/>
      <c r="L117" s="1"/>
    </row>
    <row r="118" spans="1:12" s="3" customFormat="1" ht="21.75" customHeight="1">
      <c r="A118" s="4" t="s">
        <v>481</v>
      </c>
      <c r="B118" s="1" t="s">
        <v>283</v>
      </c>
      <c r="C118" s="2" t="s">
        <v>425</v>
      </c>
      <c r="D118" s="1" t="s">
        <v>365</v>
      </c>
      <c r="E118" s="1">
        <v>82.5</v>
      </c>
      <c r="F118" s="1">
        <v>67</v>
      </c>
      <c r="G118" s="1">
        <f t="shared" si="9"/>
        <v>149.5</v>
      </c>
      <c r="H118" s="12">
        <v>87.8</v>
      </c>
      <c r="I118" s="10">
        <f t="shared" si="8"/>
        <v>81.275</v>
      </c>
      <c r="J118" s="12">
        <f t="shared" si="10"/>
        <v>6</v>
      </c>
      <c r="K118" s="11"/>
      <c r="L118" s="1"/>
    </row>
    <row r="119" spans="1:12" s="3" customFormat="1" ht="21.75" customHeight="1">
      <c r="A119" s="4" t="s">
        <v>482</v>
      </c>
      <c r="B119" s="1" t="s">
        <v>284</v>
      </c>
      <c r="C119" s="2" t="s">
        <v>425</v>
      </c>
      <c r="D119" s="1" t="s">
        <v>366</v>
      </c>
      <c r="E119" s="1">
        <v>80.5</v>
      </c>
      <c r="F119" s="1">
        <v>67</v>
      </c>
      <c r="G119" s="1">
        <f t="shared" si="9"/>
        <v>147.5</v>
      </c>
      <c r="H119" s="12">
        <v>88.1</v>
      </c>
      <c r="I119" s="10">
        <f t="shared" si="8"/>
        <v>80.925</v>
      </c>
      <c r="J119" s="12">
        <f t="shared" si="10"/>
        <v>7</v>
      </c>
      <c r="K119" s="11"/>
      <c r="L119" s="1"/>
    </row>
    <row r="120" spans="1:12" s="3" customFormat="1" ht="21.75" customHeight="1">
      <c r="A120" s="4" t="s">
        <v>483</v>
      </c>
      <c r="B120" s="1" t="s">
        <v>285</v>
      </c>
      <c r="C120" s="2" t="s">
        <v>425</v>
      </c>
      <c r="D120" s="1" t="s">
        <v>367</v>
      </c>
      <c r="E120" s="1">
        <v>75.5</v>
      </c>
      <c r="F120" s="1">
        <v>69.5</v>
      </c>
      <c r="G120" s="1">
        <f t="shared" si="9"/>
        <v>145</v>
      </c>
      <c r="H120" s="12">
        <v>87.8</v>
      </c>
      <c r="I120" s="10">
        <f t="shared" si="8"/>
        <v>80.15</v>
      </c>
      <c r="J120" s="12">
        <f t="shared" si="10"/>
        <v>11</v>
      </c>
      <c r="K120" s="11"/>
      <c r="L120" s="1"/>
    </row>
    <row r="121" spans="1:12" s="3" customFormat="1" ht="21.75" customHeight="1">
      <c r="A121" s="4" t="s">
        <v>484</v>
      </c>
      <c r="B121" s="1" t="s">
        <v>286</v>
      </c>
      <c r="C121" s="2" t="s">
        <v>425</v>
      </c>
      <c r="D121" s="1" t="s">
        <v>368</v>
      </c>
      <c r="E121" s="1">
        <v>81</v>
      </c>
      <c r="F121" s="1">
        <v>61.5</v>
      </c>
      <c r="G121" s="1">
        <f t="shared" si="9"/>
        <v>142.5</v>
      </c>
      <c r="H121" s="12">
        <v>90.6</v>
      </c>
      <c r="I121" s="10">
        <f t="shared" si="8"/>
        <v>80.925</v>
      </c>
      <c r="J121" s="12">
        <f t="shared" si="10"/>
        <v>7</v>
      </c>
      <c r="K121" s="11"/>
      <c r="L121" s="1"/>
    </row>
    <row r="122" spans="1:12" s="3" customFormat="1" ht="21.75" customHeight="1">
      <c r="A122" s="4" t="s">
        <v>485</v>
      </c>
      <c r="B122" s="1" t="s">
        <v>287</v>
      </c>
      <c r="C122" s="2" t="s">
        <v>425</v>
      </c>
      <c r="D122" s="1" t="s">
        <v>369</v>
      </c>
      <c r="E122" s="1">
        <v>78</v>
      </c>
      <c r="F122" s="1">
        <v>63.5</v>
      </c>
      <c r="G122" s="1">
        <f t="shared" si="9"/>
        <v>141.5</v>
      </c>
      <c r="H122" s="12">
        <v>86.1</v>
      </c>
      <c r="I122" s="10">
        <f t="shared" si="8"/>
        <v>78.425</v>
      </c>
      <c r="J122" s="12">
        <f t="shared" si="10"/>
        <v>12</v>
      </c>
      <c r="K122" s="11"/>
      <c r="L122" s="1"/>
    </row>
    <row r="123" spans="1:12" s="3" customFormat="1" ht="21.75" customHeight="1">
      <c r="A123" s="4" t="s">
        <v>486</v>
      </c>
      <c r="B123" s="1" t="s">
        <v>288</v>
      </c>
      <c r="C123" s="2" t="s">
        <v>425</v>
      </c>
      <c r="D123" s="1" t="s">
        <v>370</v>
      </c>
      <c r="E123" s="1">
        <v>79</v>
      </c>
      <c r="F123" s="1">
        <v>62.5</v>
      </c>
      <c r="G123" s="1">
        <f t="shared" si="9"/>
        <v>141.5</v>
      </c>
      <c r="H123" s="12">
        <v>82</v>
      </c>
      <c r="I123" s="10">
        <f t="shared" si="8"/>
        <v>76.375</v>
      </c>
      <c r="J123" s="12">
        <f t="shared" si="10"/>
        <v>13</v>
      </c>
      <c r="K123" s="11"/>
      <c r="L123" s="1"/>
    </row>
    <row r="124" spans="1:12" s="3" customFormat="1" ht="21.75" customHeight="1">
      <c r="A124" s="4" t="s">
        <v>487</v>
      </c>
      <c r="B124" s="1" t="s">
        <v>289</v>
      </c>
      <c r="C124" s="2" t="s">
        <v>426</v>
      </c>
      <c r="D124" s="1" t="s">
        <v>371</v>
      </c>
      <c r="E124" s="1">
        <v>85</v>
      </c>
      <c r="F124" s="1">
        <v>71.5</v>
      </c>
      <c r="G124" s="1">
        <f t="shared" si="9"/>
        <v>156.5</v>
      </c>
      <c r="H124" s="12">
        <v>83.2</v>
      </c>
      <c r="I124" s="10">
        <f t="shared" si="8"/>
        <v>80.725</v>
      </c>
      <c r="J124" s="12">
        <v>2</v>
      </c>
      <c r="K124" s="11" t="s">
        <v>529</v>
      </c>
      <c r="L124" s="1" t="s">
        <v>445</v>
      </c>
    </row>
    <row r="125" spans="1:12" s="3" customFormat="1" ht="21.75" customHeight="1">
      <c r="A125" s="4" t="s">
        <v>488</v>
      </c>
      <c r="B125" s="1" t="s">
        <v>290</v>
      </c>
      <c r="C125" s="2" t="s">
        <v>426</v>
      </c>
      <c r="D125" s="1" t="s">
        <v>372</v>
      </c>
      <c r="E125" s="1">
        <v>82</v>
      </c>
      <c r="F125" s="1">
        <v>66.5</v>
      </c>
      <c r="G125" s="1">
        <f t="shared" si="9"/>
        <v>148.5</v>
      </c>
      <c r="H125" s="12">
        <v>88.4</v>
      </c>
      <c r="I125" s="10">
        <f t="shared" si="8"/>
        <v>81.325</v>
      </c>
      <c r="J125" s="12">
        <v>1</v>
      </c>
      <c r="K125" s="11" t="s">
        <v>529</v>
      </c>
      <c r="L125" s="1" t="s">
        <v>445</v>
      </c>
    </row>
    <row r="126" spans="1:12" s="3" customFormat="1" ht="21.75" customHeight="1">
      <c r="A126" s="4" t="s">
        <v>489</v>
      </c>
      <c r="B126" s="1" t="s">
        <v>291</v>
      </c>
      <c r="C126" s="2" t="s">
        <v>426</v>
      </c>
      <c r="D126" s="1" t="s">
        <v>373</v>
      </c>
      <c r="E126" s="1">
        <v>76.5</v>
      </c>
      <c r="F126" s="1">
        <v>61.5</v>
      </c>
      <c r="G126" s="1">
        <f t="shared" si="9"/>
        <v>138</v>
      </c>
      <c r="H126" s="12">
        <v>91.2</v>
      </c>
      <c r="I126" s="10">
        <f t="shared" si="8"/>
        <v>80.1</v>
      </c>
      <c r="J126" s="12">
        <v>3</v>
      </c>
      <c r="K126" s="11"/>
      <c r="L126" s="1" t="s">
        <v>445</v>
      </c>
    </row>
    <row r="127" spans="1:12" s="3" customFormat="1" ht="21.75" customHeight="1">
      <c r="A127" s="4" t="s">
        <v>490</v>
      </c>
      <c r="B127" s="1" t="s">
        <v>292</v>
      </c>
      <c r="C127" s="2" t="s">
        <v>426</v>
      </c>
      <c r="D127" s="1" t="s">
        <v>374</v>
      </c>
      <c r="E127" s="1">
        <v>67</v>
      </c>
      <c r="F127" s="1">
        <v>67.5</v>
      </c>
      <c r="G127" s="1">
        <f t="shared" si="9"/>
        <v>134.5</v>
      </c>
      <c r="H127" s="12">
        <v>83.4</v>
      </c>
      <c r="I127" s="10">
        <f t="shared" si="8"/>
        <v>75.325</v>
      </c>
      <c r="J127" s="12">
        <v>4</v>
      </c>
      <c r="K127" s="11"/>
      <c r="L127" s="1" t="s">
        <v>445</v>
      </c>
    </row>
    <row r="128" spans="1:12" s="3" customFormat="1" ht="21.75" customHeight="1">
      <c r="A128" s="4" t="s">
        <v>491</v>
      </c>
      <c r="B128" s="1" t="s">
        <v>293</v>
      </c>
      <c r="C128" s="2" t="s">
        <v>426</v>
      </c>
      <c r="D128" s="1" t="s">
        <v>375</v>
      </c>
      <c r="E128" s="1">
        <v>65.5</v>
      </c>
      <c r="F128" s="1">
        <v>62</v>
      </c>
      <c r="G128" s="1">
        <f t="shared" si="9"/>
        <v>127.5</v>
      </c>
      <c r="H128" s="12">
        <v>83.2</v>
      </c>
      <c r="I128" s="10">
        <f t="shared" si="8"/>
        <v>73.475</v>
      </c>
      <c r="J128" s="12">
        <v>6</v>
      </c>
      <c r="K128" s="11"/>
      <c r="L128" s="1" t="s">
        <v>445</v>
      </c>
    </row>
    <row r="129" spans="1:12" s="3" customFormat="1" ht="21.75" customHeight="1">
      <c r="A129" s="4" t="s">
        <v>492</v>
      </c>
      <c r="B129" s="1" t="s">
        <v>294</v>
      </c>
      <c r="C129" s="2" t="s">
        <v>426</v>
      </c>
      <c r="D129" s="1" t="s">
        <v>376</v>
      </c>
      <c r="E129" s="1">
        <v>64.5</v>
      </c>
      <c r="F129" s="1">
        <v>62.5</v>
      </c>
      <c r="G129" s="1">
        <f t="shared" si="9"/>
        <v>127</v>
      </c>
      <c r="H129" s="12">
        <v>85.6</v>
      </c>
      <c r="I129" s="10">
        <f t="shared" si="8"/>
        <v>74.55</v>
      </c>
      <c r="J129" s="12">
        <v>5</v>
      </c>
      <c r="K129" s="11"/>
      <c r="L129" s="1" t="s">
        <v>445</v>
      </c>
    </row>
    <row r="130" spans="1:12" s="3" customFormat="1" ht="21.75" customHeight="1">
      <c r="A130" s="4" t="s">
        <v>493</v>
      </c>
      <c r="B130" s="1" t="s">
        <v>295</v>
      </c>
      <c r="C130" s="2" t="s">
        <v>426</v>
      </c>
      <c r="D130" s="1" t="s">
        <v>377</v>
      </c>
      <c r="E130" s="1">
        <v>87</v>
      </c>
      <c r="F130" s="1">
        <v>78.5</v>
      </c>
      <c r="G130" s="1">
        <f t="shared" si="9"/>
        <v>165.5</v>
      </c>
      <c r="H130" s="12">
        <v>87.2</v>
      </c>
      <c r="I130" s="10">
        <f t="shared" si="8"/>
        <v>84.975</v>
      </c>
      <c r="J130" s="12">
        <f>RANK(I130,$I$130:$I$144,0)</f>
        <v>1</v>
      </c>
      <c r="K130" s="11" t="s">
        <v>529</v>
      </c>
      <c r="L130" s="1"/>
    </row>
    <row r="131" spans="1:12" s="3" customFormat="1" ht="21.75" customHeight="1">
      <c r="A131" s="4" t="s">
        <v>494</v>
      </c>
      <c r="B131" s="1" t="s">
        <v>296</v>
      </c>
      <c r="C131" s="2" t="s">
        <v>426</v>
      </c>
      <c r="D131" s="1" t="s">
        <v>378</v>
      </c>
      <c r="E131" s="1">
        <v>89</v>
      </c>
      <c r="F131" s="1">
        <v>74</v>
      </c>
      <c r="G131" s="1">
        <f t="shared" si="9"/>
        <v>163</v>
      </c>
      <c r="H131" s="12">
        <v>87</v>
      </c>
      <c r="I131" s="10">
        <f t="shared" si="8"/>
        <v>84.25</v>
      </c>
      <c r="J131" s="12">
        <f aca="true" t="shared" si="11" ref="J131:J144">RANK(I131,$I$130:$I$144,0)</f>
        <v>3</v>
      </c>
      <c r="K131" s="11" t="s">
        <v>529</v>
      </c>
      <c r="L131" s="1"/>
    </row>
    <row r="132" spans="1:12" s="3" customFormat="1" ht="21.75" customHeight="1">
      <c r="A132" s="4" t="s">
        <v>495</v>
      </c>
      <c r="B132" s="1" t="s">
        <v>297</v>
      </c>
      <c r="C132" s="2" t="s">
        <v>426</v>
      </c>
      <c r="D132" s="1" t="s">
        <v>379</v>
      </c>
      <c r="E132" s="1">
        <v>89.5</v>
      </c>
      <c r="F132" s="1">
        <v>72</v>
      </c>
      <c r="G132" s="1">
        <f t="shared" si="9"/>
        <v>161.5</v>
      </c>
      <c r="H132" s="12">
        <v>87.8</v>
      </c>
      <c r="I132" s="10">
        <f t="shared" si="8"/>
        <v>84.275</v>
      </c>
      <c r="J132" s="12">
        <f t="shared" si="11"/>
        <v>2</v>
      </c>
      <c r="K132" s="11" t="s">
        <v>529</v>
      </c>
      <c r="L132" s="1"/>
    </row>
    <row r="133" spans="1:12" s="3" customFormat="1" ht="21.75" customHeight="1">
      <c r="A133" s="4" t="s">
        <v>496</v>
      </c>
      <c r="B133" s="1" t="s">
        <v>298</v>
      </c>
      <c r="C133" s="2" t="s">
        <v>426</v>
      </c>
      <c r="D133" s="1" t="s">
        <v>380</v>
      </c>
      <c r="E133" s="1">
        <v>87.5</v>
      </c>
      <c r="F133" s="1">
        <v>70.5</v>
      </c>
      <c r="G133" s="1">
        <f t="shared" si="9"/>
        <v>158</v>
      </c>
      <c r="H133" s="12">
        <v>87</v>
      </c>
      <c r="I133" s="10">
        <f t="shared" si="8"/>
        <v>83</v>
      </c>
      <c r="J133" s="12">
        <f t="shared" si="11"/>
        <v>4</v>
      </c>
      <c r="K133" s="11" t="s">
        <v>529</v>
      </c>
      <c r="L133" s="1"/>
    </row>
    <row r="134" spans="1:12" s="3" customFormat="1" ht="21.75" customHeight="1">
      <c r="A134" s="4" t="s">
        <v>497</v>
      </c>
      <c r="B134" s="1" t="s">
        <v>299</v>
      </c>
      <c r="C134" s="2" t="s">
        <v>426</v>
      </c>
      <c r="D134" s="1" t="s">
        <v>381</v>
      </c>
      <c r="E134" s="1">
        <v>87.5</v>
      </c>
      <c r="F134" s="1">
        <v>66</v>
      </c>
      <c r="G134" s="1">
        <f t="shared" si="9"/>
        <v>153.5</v>
      </c>
      <c r="H134" s="12">
        <v>87.4</v>
      </c>
      <c r="I134" s="10">
        <f t="shared" si="8"/>
        <v>82.075</v>
      </c>
      <c r="J134" s="12">
        <f t="shared" si="11"/>
        <v>5</v>
      </c>
      <c r="K134" s="11" t="s">
        <v>529</v>
      </c>
      <c r="L134" s="1"/>
    </row>
    <row r="135" spans="1:12" s="3" customFormat="1" ht="21.75" customHeight="1">
      <c r="A135" s="4" t="s">
        <v>498</v>
      </c>
      <c r="B135" s="1" t="s">
        <v>300</v>
      </c>
      <c r="C135" s="2" t="s">
        <v>426</v>
      </c>
      <c r="D135" s="1" t="s">
        <v>382</v>
      </c>
      <c r="E135" s="1">
        <v>87</v>
      </c>
      <c r="F135" s="1">
        <v>65</v>
      </c>
      <c r="G135" s="1">
        <f t="shared" si="9"/>
        <v>152</v>
      </c>
      <c r="H135" s="12">
        <v>83.6</v>
      </c>
      <c r="I135" s="10">
        <f t="shared" si="8"/>
        <v>79.8</v>
      </c>
      <c r="J135" s="12">
        <f t="shared" si="11"/>
        <v>7</v>
      </c>
      <c r="K135" s="11"/>
      <c r="L135" s="1"/>
    </row>
    <row r="136" spans="1:12" s="3" customFormat="1" ht="21.75" customHeight="1">
      <c r="A136" s="4" t="s">
        <v>499</v>
      </c>
      <c r="B136" s="1" t="s">
        <v>301</v>
      </c>
      <c r="C136" s="2" t="s">
        <v>426</v>
      </c>
      <c r="D136" s="1" t="s">
        <v>383</v>
      </c>
      <c r="E136" s="1">
        <v>86.5</v>
      </c>
      <c r="F136" s="1">
        <v>65</v>
      </c>
      <c r="G136" s="1">
        <f t="shared" si="9"/>
        <v>151.5</v>
      </c>
      <c r="H136" s="12">
        <v>83.8</v>
      </c>
      <c r="I136" s="10">
        <f t="shared" si="8"/>
        <v>79.775</v>
      </c>
      <c r="J136" s="12">
        <f t="shared" si="11"/>
        <v>9</v>
      </c>
      <c r="K136" s="11"/>
      <c r="L136" s="1"/>
    </row>
    <row r="137" spans="1:12" s="3" customFormat="1" ht="21.75" customHeight="1">
      <c r="A137" s="4" t="s">
        <v>500</v>
      </c>
      <c r="B137" s="1" t="s">
        <v>302</v>
      </c>
      <c r="C137" s="2" t="s">
        <v>426</v>
      </c>
      <c r="D137" s="1" t="s">
        <v>384</v>
      </c>
      <c r="E137" s="1">
        <v>84.5</v>
      </c>
      <c r="F137" s="1">
        <v>66.5</v>
      </c>
      <c r="G137" s="1">
        <f t="shared" si="9"/>
        <v>151</v>
      </c>
      <c r="H137" s="12">
        <v>87.6</v>
      </c>
      <c r="I137" s="10">
        <f t="shared" si="8"/>
        <v>81.55</v>
      </c>
      <c r="J137" s="12">
        <f t="shared" si="11"/>
        <v>6</v>
      </c>
      <c r="K137" s="11"/>
      <c r="L137" s="1"/>
    </row>
    <row r="138" spans="1:12" s="3" customFormat="1" ht="21.75" customHeight="1">
      <c r="A138" s="4" t="s">
        <v>501</v>
      </c>
      <c r="B138" s="1" t="s">
        <v>303</v>
      </c>
      <c r="C138" s="2" t="s">
        <v>426</v>
      </c>
      <c r="D138" s="1" t="s">
        <v>385</v>
      </c>
      <c r="E138" s="1">
        <v>81</v>
      </c>
      <c r="F138" s="1">
        <v>68.5</v>
      </c>
      <c r="G138" s="1">
        <f t="shared" si="9"/>
        <v>149.5</v>
      </c>
      <c r="H138" s="12">
        <v>82.6</v>
      </c>
      <c r="I138" s="10">
        <f t="shared" si="8"/>
        <v>78.675</v>
      </c>
      <c r="J138" s="12">
        <f t="shared" si="11"/>
        <v>11</v>
      </c>
      <c r="K138" s="11"/>
      <c r="L138" s="1"/>
    </row>
    <row r="139" spans="1:12" s="3" customFormat="1" ht="21.75" customHeight="1">
      <c r="A139" s="4" t="s">
        <v>502</v>
      </c>
      <c r="B139" s="1" t="s">
        <v>304</v>
      </c>
      <c r="C139" s="2" t="s">
        <v>426</v>
      </c>
      <c r="D139" s="1" t="s">
        <v>386</v>
      </c>
      <c r="E139" s="1">
        <v>76</v>
      </c>
      <c r="F139" s="1">
        <v>71.5</v>
      </c>
      <c r="G139" s="1">
        <f t="shared" si="9"/>
        <v>147.5</v>
      </c>
      <c r="H139" s="12">
        <v>83.2</v>
      </c>
      <c r="I139" s="10">
        <f t="shared" si="8"/>
        <v>78.475</v>
      </c>
      <c r="J139" s="12">
        <f t="shared" si="11"/>
        <v>13</v>
      </c>
      <c r="K139" s="11"/>
      <c r="L139" s="1"/>
    </row>
    <row r="140" spans="1:12" s="3" customFormat="1" ht="21.75" customHeight="1">
      <c r="A140" s="4" t="s">
        <v>503</v>
      </c>
      <c r="B140" s="1" t="s">
        <v>305</v>
      </c>
      <c r="C140" s="2" t="s">
        <v>426</v>
      </c>
      <c r="D140" s="1" t="s">
        <v>387</v>
      </c>
      <c r="E140" s="1">
        <v>82.5</v>
      </c>
      <c r="F140" s="1">
        <v>64</v>
      </c>
      <c r="G140" s="1">
        <f t="shared" si="9"/>
        <v>146.5</v>
      </c>
      <c r="H140" s="12">
        <v>82.2</v>
      </c>
      <c r="I140" s="10">
        <f t="shared" si="8"/>
        <v>77.725</v>
      </c>
      <c r="J140" s="12">
        <f t="shared" si="11"/>
        <v>14</v>
      </c>
      <c r="K140" s="11"/>
      <c r="L140" s="1"/>
    </row>
    <row r="141" spans="1:12" s="3" customFormat="1" ht="21.75" customHeight="1">
      <c r="A141" s="4" t="s">
        <v>504</v>
      </c>
      <c r="B141" s="1" t="s">
        <v>306</v>
      </c>
      <c r="C141" s="2" t="s">
        <v>426</v>
      </c>
      <c r="D141" s="1" t="s">
        <v>388</v>
      </c>
      <c r="E141" s="1">
        <v>81</v>
      </c>
      <c r="F141" s="1">
        <v>65</v>
      </c>
      <c r="G141" s="1">
        <f t="shared" si="9"/>
        <v>146</v>
      </c>
      <c r="H141" s="12">
        <v>86.6</v>
      </c>
      <c r="I141" s="10">
        <f t="shared" si="8"/>
        <v>79.8</v>
      </c>
      <c r="J141" s="12">
        <f t="shared" si="11"/>
        <v>7</v>
      </c>
      <c r="K141" s="11"/>
      <c r="L141" s="1"/>
    </row>
    <row r="142" spans="1:12" s="3" customFormat="1" ht="21.75" customHeight="1">
      <c r="A142" s="4" t="s">
        <v>505</v>
      </c>
      <c r="B142" s="1" t="s">
        <v>307</v>
      </c>
      <c r="C142" s="2" t="s">
        <v>426</v>
      </c>
      <c r="D142" s="1" t="s">
        <v>389</v>
      </c>
      <c r="E142" s="1">
        <v>82</v>
      </c>
      <c r="F142" s="1">
        <v>62.5</v>
      </c>
      <c r="G142" s="1">
        <f t="shared" si="9"/>
        <v>144.5</v>
      </c>
      <c r="H142" s="12">
        <v>86.6</v>
      </c>
      <c r="I142" s="10">
        <f t="shared" si="8"/>
        <v>79.425</v>
      </c>
      <c r="J142" s="12">
        <f t="shared" si="11"/>
        <v>10</v>
      </c>
      <c r="K142" s="11"/>
      <c r="L142" s="1"/>
    </row>
    <row r="143" spans="1:12" s="3" customFormat="1" ht="21.75" customHeight="1">
      <c r="A143" s="4" t="s">
        <v>506</v>
      </c>
      <c r="B143" s="1" t="s">
        <v>308</v>
      </c>
      <c r="C143" s="2" t="s">
        <v>426</v>
      </c>
      <c r="D143" s="1" t="s">
        <v>390</v>
      </c>
      <c r="E143" s="1">
        <v>82</v>
      </c>
      <c r="F143" s="1">
        <v>62</v>
      </c>
      <c r="G143" s="1">
        <f t="shared" si="9"/>
        <v>144</v>
      </c>
      <c r="H143" s="12">
        <v>83.2</v>
      </c>
      <c r="I143" s="10">
        <f t="shared" si="8"/>
        <v>77.6</v>
      </c>
      <c r="J143" s="12">
        <f t="shared" si="11"/>
        <v>15</v>
      </c>
      <c r="K143" s="11"/>
      <c r="L143" s="1"/>
    </row>
    <row r="144" spans="1:12" s="3" customFormat="1" ht="21.75" customHeight="1">
      <c r="A144" s="4" t="s">
        <v>507</v>
      </c>
      <c r="B144" s="1" t="s">
        <v>309</v>
      </c>
      <c r="C144" s="2" t="s">
        <v>426</v>
      </c>
      <c r="D144" s="1" t="s">
        <v>391</v>
      </c>
      <c r="E144" s="1">
        <v>80</v>
      </c>
      <c r="F144" s="1">
        <v>61.5</v>
      </c>
      <c r="G144" s="1">
        <f t="shared" si="9"/>
        <v>141.5</v>
      </c>
      <c r="H144" s="12">
        <v>86.6</v>
      </c>
      <c r="I144" s="10">
        <f t="shared" si="8"/>
        <v>78.675</v>
      </c>
      <c r="J144" s="12">
        <f t="shared" si="11"/>
        <v>11</v>
      </c>
      <c r="K144" s="11"/>
      <c r="L144" s="1"/>
    </row>
    <row r="145" spans="1:12" s="3" customFormat="1" ht="21.75" customHeight="1">
      <c r="A145" s="4" t="s">
        <v>508</v>
      </c>
      <c r="B145" s="1" t="s">
        <v>310</v>
      </c>
      <c r="C145" s="2" t="s">
        <v>427</v>
      </c>
      <c r="D145" s="1" t="s">
        <v>392</v>
      </c>
      <c r="E145" s="1">
        <v>87.5</v>
      </c>
      <c r="F145" s="1">
        <v>82.5</v>
      </c>
      <c r="G145" s="1">
        <f>E145+F145</f>
        <v>170</v>
      </c>
      <c r="H145" s="12">
        <v>86.6</v>
      </c>
      <c r="I145" s="10">
        <f>G145/4+H145/2</f>
        <v>85.8</v>
      </c>
      <c r="J145" s="12">
        <v>1</v>
      </c>
      <c r="K145" s="11" t="s">
        <v>529</v>
      </c>
      <c r="L145" s="1" t="s">
        <v>445</v>
      </c>
    </row>
    <row r="146" spans="1:12" s="3" customFormat="1" ht="21.75" customHeight="1">
      <c r="A146" s="4" t="s">
        <v>509</v>
      </c>
      <c r="B146" s="1" t="s">
        <v>311</v>
      </c>
      <c r="C146" s="2" t="s">
        <v>427</v>
      </c>
      <c r="D146" s="1" t="s">
        <v>393</v>
      </c>
      <c r="E146" s="1">
        <v>83</v>
      </c>
      <c r="F146" s="1">
        <v>77.5</v>
      </c>
      <c r="G146" s="1">
        <f>E146+F146</f>
        <v>160.5</v>
      </c>
      <c r="H146" s="12">
        <v>90.2</v>
      </c>
      <c r="I146" s="10">
        <f>G146/4+H146/2</f>
        <v>85.225</v>
      </c>
      <c r="J146" s="12">
        <v>2</v>
      </c>
      <c r="K146" s="11" t="s">
        <v>529</v>
      </c>
      <c r="L146" s="1" t="s">
        <v>445</v>
      </c>
    </row>
    <row r="147" spans="1:12" s="3" customFormat="1" ht="21.75" customHeight="1">
      <c r="A147" s="4" t="s">
        <v>510</v>
      </c>
      <c r="B147" s="1" t="s">
        <v>312</v>
      </c>
      <c r="C147" s="2" t="s">
        <v>427</v>
      </c>
      <c r="D147" s="1" t="s">
        <v>394</v>
      </c>
      <c r="E147" s="1">
        <v>85</v>
      </c>
      <c r="F147" s="1">
        <v>71.5</v>
      </c>
      <c r="G147" s="1">
        <f>E147+F147</f>
        <v>156.5</v>
      </c>
      <c r="H147" s="12">
        <v>84.8</v>
      </c>
      <c r="I147" s="10">
        <f>G147/4+H147/2</f>
        <v>81.525</v>
      </c>
      <c r="J147" s="12">
        <v>5</v>
      </c>
      <c r="K147" s="11"/>
      <c r="L147" s="1" t="s">
        <v>445</v>
      </c>
    </row>
    <row r="148" spans="1:12" s="3" customFormat="1" ht="21.75" customHeight="1">
      <c r="A148" s="4" t="s">
        <v>511</v>
      </c>
      <c r="B148" s="1" t="s">
        <v>313</v>
      </c>
      <c r="C148" s="2" t="s">
        <v>427</v>
      </c>
      <c r="D148" s="1" t="s">
        <v>395</v>
      </c>
      <c r="E148" s="1">
        <v>86.5</v>
      </c>
      <c r="F148" s="1">
        <v>69.5</v>
      </c>
      <c r="G148" s="1">
        <f>E148+F148</f>
        <v>156</v>
      </c>
      <c r="H148" s="12">
        <v>88.2</v>
      </c>
      <c r="I148" s="10">
        <f>G148/4+H148/2</f>
        <v>83.1</v>
      </c>
      <c r="J148" s="12">
        <v>3</v>
      </c>
      <c r="K148" s="11"/>
      <c r="L148" s="1" t="s">
        <v>445</v>
      </c>
    </row>
    <row r="149" spans="1:12" s="3" customFormat="1" ht="21.75" customHeight="1">
      <c r="A149" s="4" t="s">
        <v>512</v>
      </c>
      <c r="B149" s="1" t="s">
        <v>314</v>
      </c>
      <c r="C149" s="2" t="s">
        <v>427</v>
      </c>
      <c r="D149" s="1" t="s">
        <v>396</v>
      </c>
      <c r="E149" s="1">
        <v>85</v>
      </c>
      <c r="F149" s="1">
        <v>70</v>
      </c>
      <c r="G149" s="1">
        <f>E149+F149</f>
        <v>155</v>
      </c>
      <c r="H149" s="12">
        <v>86.6</v>
      </c>
      <c r="I149" s="10">
        <f>G149/4+H149/2</f>
        <v>82.05</v>
      </c>
      <c r="J149" s="12">
        <v>4</v>
      </c>
      <c r="K149" s="11"/>
      <c r="L149" s="1" t="s">
        <v>445</v>
      </c>
    </row>
    <row r="150" spans="1:12" s="3" customFormat="1" ht="21.75" customHeight="1">
      <c r="A150" s="4" t="s">
        <v>513</v>
      </c>
      <c r="B150" s="1" t="s">
        <v>315</v>
      </c>
      <c r="C150" s="2" t="s">
        <v>427</v>
      </c>
      <c r="D150" s="1" t="s">
        <v>397</v>
      </c>
      <c r="E150" s="1">
        <v>84</v>
      </c>
      <c r="F150" s="1">
        <v>70</v>
      </c>
      <c r="G150" s="1">
        <f>E150+F150</f>
        <v>154</v>
      </c>
      <c r="H150" s="12">
        <v>85.6</v>
      </c>
      <c r="I150" s="10">
        <f>G150/4+H150/2</f>
        <v>81.3</v>
      </c>
      <c r="J150" s="12">
        <v>6</v>
      </c>
      <c r="K150" s="11"/>
      <c r="L150" s="1" t="s">
        <v>445</v>
      </c>
    </row>
    <row r="151" spans="1:12" s="3" customFormat="1" ht="21.75" customHeight="1">
      <c r="A151" s="4" t="s">
        <v>514</v>
      </c>
      <c r="B151" s="1" t="s">
        <v>316</v>
      </c>
      <c r="C151" s="2" t="s">
        <v>427</v>
      </c>
      <c r="D151" s="1" t="s">
        <v>398</v>
      </c>
      <c r="E151" s="1">
        <v>86.5</v>
      </c>
      <c r="F151" s="1">
        <v>89.5</v>
      </c>
      <c r="G151" s="1">
        <f>E151+F151</f>
        <v>176</v>
      </c>
      <c r="H151" s="12">
        <v>86.6</v>
      </c>
      <c r="I151" s="10">
        <f>G151/4+H151/2</f>
        <v>87.3</v>
      </c>
      <c r="J151" s="12">
        <f>RANK(I151,$I$151:$I$165,0)</f>
        <v>2</v>
      </c>
      <c r="K151" s="11" t="s">
        <v>529</v>
      </c>
      <c r="L151" s="1"/>
    </row>
    <row r="152" spans="1:12" s="3" customFormat="1" ht="21.75" customHeight="1">
      <c r="A152" s="4" t="s">
        <v>515</v>
      </c>
      <c r="B152" s="1" t="s">
        <v>317</v>
      </c>
      <c r="C152" s="2" t="s">
        <v>427</v>
      </c>
      <c r="D152" s="1" t="s">
        <v>399</v>
      </c>
      <c r="E152" s="1">
        <v>86.5</v>
      </c>
      <c r="F152" s="1">
        <v>86.5</v>
      </c>
      <c r="G152" s="1">
        <f>E152+F152</f>
        <v>173</v>
      </c>
      <c r="H152" s="12">
        <v>91.8</v>
      </c>
      <c r="I152" s="10">
        <f>G152/4+H152/2</f>
        <v>89.15</v>
      </c>
      <c r="J152" s="12">
        <f aca="true" t="shared" si="12" ref="J152:J165">RANK(I152,$I$151:$I$165,0)</f>
        <v>1</v>
      </c>
      <c r="K152" s="11" t="s">
        <v>529</v>
      </c>
      <c r="L152" s="1"/>
    </row>
    <row r="153" spans="1:12" s="3" customFormat="1" ht="21.75" customHeight="1">
      <c r="A153" s="4" t="s">
        <v>516</v>
      </c>
      <c r="B153" s="1" t="s">
        <v>318</v>
      </c>
      <c r="C153" s="2" t="s">
        <v>427</v>
      </c>
      <c r="D153" s="1" t="s">
        <v>400</v>
      </c>
      <c r="E153" s="1">
        <v>88.5</v>
      </c>
      <c r="F153" s="1">
        <v>82.5</v>
      </c>
      <c r="G153" s="1">
        <f>E153+F153</f>
        <v>171</v>
      </c>
      <c r="H153" s="12">
        <v>88.4</v>
      </c>
      <c r="I153" s="10">
        <f>G153/4+H153/2</f>
        <v>86.95</v>
      </c>
      <c r="J153" s="12">
        <f t="shared" si="12"/>
        <v>3</v>
      </c>
      <c r="K153" s="11" t="s">
        <v>529</v>
      </c>
      <c r="L153" s="1"/>
    </row>
    <row r="154" spans="1:12" s="3" customFormat="1" ht="21.75" customHeight="1">
      <c r="A154" s="4" t="s">
        <v>517</v>
      </c>
      <c r="B154" s="1" t="s">
        <v>319</v>
      </c>
      <c r="C154" s="2" t="s">
        <v>427</v>
      </c>
      <c r="D154" s="1" t="s">
        <v>401</v>
      </c>
      <c r="E154" s="1">
        <v>89</v>
      </c>
      <c r="F154" s="1">
        <v>76</v>
      </c>
      <c r="G154" s="1">
        <f>E154+F154</f>
        <v>165</v>
      </c>
      <c r="H154" s="12">
        <v>90.4</v>
      </c>
      <c r="I154" s="10">
        <f>G154/4+H154/2</f>
        <v>86.45</v>
      </c>
      <c r="J154" s="12">
        <f t="shared" si="12"/>
        <v>4</v>
      </c>
      <c r="K154" s="11" t="s">
        <v>529</v>
      </c>
      <c r="L154" s="1"/>
    </row>
    <row r="155" spans="1:12" s="3" customFormat="1" ht="21.75" customHeight="1">
      <c r="A155" s="4" t="s">
        <v>518</v>
      </c>
      <c r="B155" s="1" t="s">
        <v>320</v>
      </c>
      <c r="C155" s="2" t="s">
        <v>427</v>
      </c>
      <c r="D155" s="1" t="s">
        <v>402</v>
      </c>
      <c r="E155" s="1">
        <v>83.5</v>
      </c>
      <c r="F155" s="1">
        <v>76.5</v>
      </c>
      <c r="G155" s="1">
        <f>E155+F155</f>
        <v>160</v>
      </c>
      <c r="H155" s="12">
        <v>85.6</v>
      </c>
      <c r="I155" s="10">
        <f>G155/4+H155/2</f>
        <v>82.8</v>
      </c>
      <c r="J155" s="12">
        <f t="shared" si="12"/>
        <v>9</v>
      </c>
      <c r="K155" s="11"/>
      <c r="L155" s="1"/>
    </row>
    <row r="156" spans="1:12" s="3" customFormat="1" ht="21.75" customHeight="1">
      <c r="A156" s="4" t="s">
        <v>519</v>
      </c>
      <c r="B156" s="1" t="s">
        <v>321</v>
      </c>
      <c r="C156" s="2" t="s">
        <v>427</v>
      </c>
      <c r="D156" s="1" t="s">
        <v>403</v>
      </c>
      <c r="E156" s="1">
        <v>82</v>
      </c>
      <c r="F156" s="1">
        <v>76.5</v>
      </c>
      <c r="G156" s="1">
        <f>E156+F156</f>
        <v>158.5</v>
      </c>
      <c r="H156" s="12">
        <v>87.4</v>
      </c>
      <c r="I156" s="10">
        <f>G156/4+H156/2</f>
        <v>83.325</v>
      </c>
      <c r="J156" s="12">
        <f t="shared" si="12"/>
        <v>8</v>
      </c>
      <c r="K156" s="11"/>
      <c r="L156" s="1"/>
    </row>
    <row r="157" spans="1:12" s="3" customFormat="1" ht="21.75" customHeight="1">
      <c r="A157" s="4" t="s">
        <v>520</v>
      </c>
      <c r="B157" s="1" t="s">
        <v>322</v>
      </c>
      <c r="C157" s="2" t="s">
        <v>427</v>
      </c>
      <c r="D157" s="1" t="s">
        <v>404</v>
      </c>
      <c r="E157" s="1">
        <v>85.5</v>
      </c>
      <c r="F157" s="1">
        <v>73</v>
      </c>
      <c r="G157" s="1">
        <f>E157+F157</f>
        <v>158.5</v>
      </c>
      <c r="H157" s="12">
        <v>88</v>
      </c>
      <c r="I157" s="10">
        <f>G157/4+H157/2</f>
        <v>83.625</v>
      </c>
      <c r="J157" s="12">
        <f t="shared" si="12"/>
        <v>7</v>
      </c>
      <c r="K157" s="11"/>
      <c r="L157" s="1"/>
    </row>
    <row r="158" spans="1:12" s="3" customFormat="1" ht="21.75" customHeight="1">
      <c r="A158" s="4" t="s">
        <v>521</v>
      </c>
      <c r="B158" s="1" t="s">
        <v>323</v>
      </c>
      <c r="C158" s="2" t="s">
        <v>427</v>
      </c>
      <c r="D158" s="1" t="s">
        <v>405</v>
      </c>
      <c r="E158" s="1">
        <v>86</v>
      </c>
      <c r="F158" s="1">
        <v>71.5</v>
      </c>
      <c r="G158" s="1">
        <f>E158+F158</f>
        <v>157.5</v>
      </c>
      <c r="H158" s="12">
        <v>91.6</v>
      </c>
      <c r="I158" s="10">
        <f>G158/4+H158/2</f>
        <v>85.175</v>
      </c>
      <c r="J158" s="12">
        <f t="shared" si="12"/>
        <v>5</v>
      </c>
      <c r="K158" s="11" t="s">
        <v>529</v>
      </c>
      <c r="L158" s="1"/>
    </row>
    <row r="159" spans="1:12" s="3" customFormat="1" ht="21.75" customHeight="1">
      <c r="A159" s="4" t="s">
        <v>522</v>
      </c>
      <c r="B159" s="1" t="s">
        <v>324</v>
      </c>
      <c r="C159" s="2" t="s">
        <v>427</v>
      </c>
      <c r="D159" s="1" t="s">
        <v>406</v>
      </c>
      <c r="E159" s="1">
        <v>85.5</v>
      </c>
      <c r="F159" s="1">
        <v>71</v>
      </c>
      <c r="G159" s="1">
        <f>E159+F159</f>
        <v>156.5</v>
      </c>
      <c r="H159" s="12">
        <v>86.2</v>
      </c>
      <c r="I159" s="10">
        <f>G159/4+H159/2</f>
        <v>82.225</v>
      </c>
      <c r="J159" s="12">
        <f t="shared" si="12"/>
        <v>10</v>
      </c>
      <c r="K159" s="11"/>
      <c r="L159" s="1"/>
    </row>
    <row r="160" spans="1:12" s="3" customFormat="1" ht="21.75" customHeight="1">
      <c r="A160" s="4" t="s">
        <v>523</v>
      </c>
      <c r="B160" s="1" t="s">
        <v>325</v>
      </c>
      <c r="C160" s="2" t="s">
        <v>427</v>
      </c>
      <c r="D160" s="1" t="s">
        <v>407</v>
      </c>
      <c r="E160" s="1">
        <v>91</v>
      </c>
      <c r="F160" s="1">
        <v>64.5</v>
      </c>
      <c r="G160" s="1">
        <f>E160+F160</f>
        <v>155.5</v>
      </c>
      <c r="H160" s="12">
        <v>83.8</v>
      </c>
      <c r="I160" s="10">
        <f>G160/4+H160/2</f>
        <v>80.775</v>
      </c>
      <c r="J160" s="12">
        <f t="shared" si="12"/>
        <v>12</v>
      </c>
      <c r="K160" s="11"/>
      <c r="L160" s="1"/>
    </row>
    <row r="161" spans="1:12" s="3" customFormat="1" ht="21.75" customHeight="1">
      <c r="A161" s="4" t="s">
        <v>524</v>
      </c>
      <c r="B161" s="1" t="s">
        <v>326</v>
      </c>
      <c r="C161" s="2" t="s">
        <v>427</v>
      </c>
      <c r="D161" s="1" t="s">
        <v>408</v>
      </c>
      <c r="E161" s="1">
        <v>88</v>
      </c>
      <c r="F161" s="1">
        <v>65.5</v>
      </c>
      <c r="G161" s="1">
        <f>E161+F161</f>
        <v>153.5</v>
      </c>
      <c r="H161" s="12">
        <v>93</v>
      </c>
      <c r="I161" s="10">
        <f>G161/4+H161/2</f>
        <v>84.875</v>
      </c>
      <c r="J161" s="12">
        <f t="shared" si="12"/>
        <v>6</v>
      </c>
      <c r="K161" s="11"/>
      <c r="L161" s="1"/>
    </row>
    <row r="162" spans="1:12" s="3" customFormat="1" ht="21.75" customHeight="1">
      <c r="A162" s="4" t="s">
        <v>525</v>
      </c>
      <c r="B162" s="1" t="s">
        <v>327</v>
      </c>
      <c r="C162" s="2" t="s">
        <v>427</v>
      </c>
      <c r="D162" s="1" t="s">
        <v>409</v>
      </c>
      <c r="E162" s="1">
        <v>77.5</v>
      </c>
      <c r="F162" s="1">
        <v>73</v>
      </c>
      <c r="G162" s="1">
        <f>E162+F162</f>
        <v>150.5</v>
      </c>
      <c r="H162" s="12">
        <v>87.4</v>
      </c>
      <c r="I162" s="10">
        <f>G162/4+H162/2</f>
        <v>81.325</v>
      </c>
      <c r="J162" s="12">
        <f t="shared" si="12"/>
        <v>11</v>
      </c>
      <c r="K162" s="11"/>
      <c r="L162" s="1"/>
    </row>
    <row r="163" spans="1:12" s="3" customFormat="1" ht="21.75" customHeight="1">
      <c r="A163" s="4" t="s">
        <v>526</v>
      </c>
      <c r="B163" s="1" t="s">
        <v>328</v>
      </c>
      <c r="C163" s="2" t="s">
        <v>427</v>
      </c>
      <c r="D163" s="1" t="s">
        <v>410</v>
      </c>
      <c r="E163" s="1">
        <v>83.5</v>
      </c>
      <c r="F163" s="1">
        <v>66</v>
      </c>
      <c r="G163" s="1">
        <f>E163+F163</f>
        <v>149.5</v>
      </c>
      <c r="H163" s="12">
        <v>86</v>
      </c>
      <c r="I163" s="10">
        <f>G163/4+H163/2</f>
        <v>80.375</v>
      </c>
      <c r="J163" s="12">
        <f t="shared" si="12"/>
        <v>14</v>
      </c>
      <c r="K163" s="11"/>
      <c r="L163" s="1"/>
    </row>
    <row r="164" spans="1:12" s="3" customFormat="1" ht="21.75" customHeight="1">
      <c r="A164" s="4" t="s">
        <v>527</v>
      </c>
      <c r="B164" s="1" t="s">
        <v>329</v>
      </c>
      <c r="C164" s="2" t="s">
        <v>427</v>
      </c>
      <c r="D164" s="1" t="s">
        <v>411</v>
      </c>
      <c r="E164" s="1">
        <v>85</v>
      </c>
      <c r="F164" s="1">
        <v>64</v>
      </c>
      <c r="G164" s="1">
        <f>E164+F164</f>
        <v>149</v>
      </c>
      <c r="H164" s="12">
        <v>85.6</v>
      </c>
      <c r="I164" s="10">
        <f>G164/4+H164/2</f>
        <v>80.05</v>
      </c>
      <c r="J164" s="12">
        <f t="shared" si="12"/>
        <v>15</v>
      </c>
      <c r="K164" s="11"/>
      <c r="L164" s="1"/>
    </row>
    <row r="165" spans="1:12" s="3" customFormat="1" ht="21.75" customHeight="1">
      <c r="A165" s="4" t="s">
        <v>528</v>
      </c>
      <c r="B165" s="1" t="s">
        <v>330</v>
      </c>
      <c r="C165" s="2" t="s">
        <v>427</v>
      </c>
      <c r="D165" s="1" t="s">
        <v>412</v>
      </c>
      <c r="E165" s="1">
        <v>86.5</v>
      </c>
      <c r="F165" s="1">
        <v>60</v>
      </c>
      <c r="G165" s="1">
        <f>E165+F165</f>
        <v>146.5</v>
      </c>
      <c r="H165" s="12">
        <v>87.6</v>
      </c>
      <c r="I165" s="10">
        <f>G165/4+H165/2</f>
        <v>80.425</v>
      </c>
      <c r="J165" s="12">
        <f t="shared" si="12"/>
        <v>13</v>
      </c>
      <c r="K165" s="11"/>
      <c r="L165" s="1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>Administrator</dc:creator>
  <cp:keywords/>
  <dc:description/>
  <cp:lastModifiedBy>PC</cp:lastModifiedBy>
  <cp:lastPrinted>2020-08-29T10:08:23Z</cp:lastPrinted>
  <dcterms:created xsi:type="dcterms:W3CDTF">2020-08-14T07:36:33Z</dcterms:created>
  <dcterms:modified xsi:type="dcterms:W3CDTF">2020-08-29T10:22:40Z</dcterms:modified>
  <cp:category/>
  <cp:version/>
  <cp:contentType/>
  <cp:contentStatus/>
</cp:coreProperties>
</file>