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0470" activeTab="0"/>
  </bookViews>
  <sheets>
    <sheet name="挂公告" sheetId="1" r:id="rId1"/>
  </sheets>
  <definedNames/>
  <calcPr fullCalcOnLoad="1"/>
</workbook>
</file>

<file path=xl/sharedStrings.xml><?xml version="1.0" encoding="utf-8"?>
<sst xmlns="http://schemas.openxmlformats.org/spreadsheetml/2006/main" count="440" uniqueCount="236">
  <si>
    <t>英语</t>
  </si>
  <si>
    <t>美术</t>
  </si>
  <si>
    <t>体育</t>
  </si>
  <si>
    <t>音乐</t>
  </si>
  <si>
    <t>计算机</t>
  </si>
  <si>
    <t>语文</t>
  </si>
  <si>
    <t>数学</t>
  </si>
  <si>
    <t>生物</t>
  </si>
  <si>
    <t>心理</t>
  </si>
  <si>
    <t>报考岗位要求说明：</t>
  </si>
  <si>
    <t>招聘单位序号</t>
  </si>
  <si>
    <t>聘用名称</t>
  </si>
  <si>
    <t>技能学科</t>
  </si>
  <si>
    <t>非技能学科</t>
  </si>
  <si>
    <t>校医</t>
  </si>
  <si>
    <t>会计</t>
  </si>
  <si>
    <t>历史</t>
  </si>
  <si>
    <t>地理</t>
  </si>
  <si>
    <t>政治</t>
  </si>
  <si>
    <t>泺源学校</t>
  </si>
  <si>
    <t>合同制招考组团名称</t>
  </si>
  <si>
    <t>育英集团</t>
  </si>
  <si>
    <t>舜玉教育集团</t>
  </si>
  <si>
    <t>实验教育集团</t>
  </si>
  <si>
    <t>十四中教育集团</t>
  </si>
  <si>
    <t>民生教育集团</t>
  </si>
  <si>
    <t>经五教育集团</t>
  </si>
  <si>
    <t>二十七中教育集团</t>
  </si>
  <si>
    <t>2017年市中区教育系统招聘合同制人员岗位表</t>
  </si>
  <si>
    <t>类型</t>
  </si>
  <si>
    <t>招聘岗位数</t>
  </si>
  <si>
    <t>合计</t>
  </si>
  <si>
    <t>小计</t>
  </si>
  <si>
    <t>泉景教育集团（联盟）</t>
  </si>
  <si>
    <t>白马山教育集团</t>
  </si>
  <si>
    <t>经纬学校（小学部）</t>
  </si>
  <si>
    <t>组团报名咨询电话（与集团对应）</t>
  </si>
  <si>
    <t>发布结果的学校网站或微信公众号（与集团对应）</t>
  </si>
  <si>
    <t>经十一教育集团</t>
  </si>
  <si>
    <t>经十一路小学</t>
  </si>
  <si>
    <t>舜苑学校（小学部）</t>
  </si>
  <si>
    <t>育新小学</t>
  </si>
  <si>
    <t>六里山小学</t>
  </si>
  <si>
    <t>育贤小学教育集团</t>
  </si>
  <si>
    <t>育贤小学</t>
  </si>
  <si>
    <t>育贤四小</t>
  </si>
  <si>
    <t>白马山小学</t>
  </si>
  <si>
    <t xml:space="preserve">www.jnyxxx.net </t>
  </si>
  <si>
    <t>馆驿街小学</t>
  </si>
  <si>
    <t>东河小学</t>
  </si>
  <si>
    <t>西河小学</t>
  </si>
  <si>
    <t>吴家小学</t>
  </si>
  <si>
    <t>大涧小学</t>
  </si>
  <si>
    <t>兴隆小学</t>
  </si>
  <si>
    <t>秀山小学</t>
  </si>
  <si>
    <t>育秀中学（小学部）</t>
  </si>
  <si>
    <t>永长街小学</t>
  </si>
  <si>
    <t>育贤中学教育集团（联盟）</t>
  </si>
  <si>
    <t>育贤中学</t>
  </si>
  <si>
    <t xml:space="preserve">微信公众号：“济南育贤中学”          微信：jndjzx
</t>
  </si>
  <si>
    <t>党家中学</t>
  </si>
  <si>
    <t>育晖小学</t>
  </si>
  <si>
    <t>经八路小学</t>
  </si>
  <si>
    <t>十六里河中学</t>
  </si>
  <si>
    <t>玉函小学</t>
  </si>
  <si>
    <t>舜玉小学</t>
  </si>
  <si>
    <t>济南市舜玉小学微信公众号</t>
  </si>
  <si>
    <t>经九路小学</t>
  </si>
  <si>
    <t>纬三路小学</t>
  </si>
  <si>
    <t>泉润学校（小学部）</t>
  </si>
  <si>
    <t>经五路小学</t>
  </si>
  <si>
    <t>六十八中</t>
  </si>
  <si>
    <t>育贤第二小学</t>
  </si>
  <si>
    <t>胜利教育集团</t>
  </si>
  <si>
    <t>胜利大街小学</t>
  </si>
  <si>
    <t>泉景中学（小学部）</t>
  </si>
  <si>
    <t>育秀小学</t>
  </si>
  <si>
    <t>育明小学</t>
  </si>
  <si>
    <t>七里山小学</t>
  </si>
  <si>
    <t>舜文中学（小学部）</t>
  </si>
  <si>
    <t>舜耕教育集团</t>
  </si>
  <si>
    <t>舜耕小学</t>
  </si>
  <si>
    <t>0531-89016118;0531-89016151</t>
  </si>
  <si>
    <t>微信公众号：jnsgxx</t>
  </si>
  <si>
    <t>舜华学校（小学部）</t>
  </si>
  <si>
    <t>罗而小学</t>
  </si>
  <si>
    <t>http://www.luoerxx.com</t>
  </si>
  <si>
    <t>小庄小学</t>
  </si>
  <si>
    <t>党东小学</t>
  </si>
  <si>
    <t>党西小学</t>
  </si>
  <si>
    <t>邵而小学</t>
  </si>
  <si>
    <t>催马小学</t>
  </si>
  <si>
    <t>丰齐小学</t>
  </si>
  <si>
    <t>郑庄小学</t>
  </si>
  <si>
    <t>民生大街小学</t>
  </si>
  <si>
    <t>55778710（民生）</t>
  </si>
  <si>
    <t>www.msdjxx.cn</t>
  </si>
  <si>
    <t>南上山教育集团</t>
  </si>
  <si>
    <t>南上山街小学</t>
  </si>
  <si>
    <t>泉海小学</t>
  </si>
  <si>
    <t>泉欣小学</t>
  </si>
  <si>
    <t>育才中学</t>
  </si>
  <si>
    <t>育才中学（小学部）</t>
  </si>
  <si>
    <t>育文中学</t>
  </si>
  <si>
    <t>育文中学（小学部）</t>
  </si>
  <si>
    <t>www.jnslyxx.com</t>
  </si>
  <si>
    <t>七贤小学</t>
  </si>
  <si>
    <t xml:space="preserve">0531-58677905   </t>
  </si>
  <si>
    <t>http://www.jnqxjy.com/</t>
  </si>
  <si>
    <t>文庄小学</t>
  </si>
  <si>
    <t>后龙小学</t>
  </si>
  <si>
    <t>魏华小学</t>
  </si>
  <si>
    <t>舜华学校</t>
  </si>
  <si>
    <t>十四中（小学部）</t>
  </si>
  <si>
    <t>七贤中学</t>
  </si>
  <si>
    <t>爱都小学</t>
  </si>
  <si>
    <t>泉秀学校（小学部）</t>
  </si>
  <si>
    <t>泉海学校（小学部）</t>
  </si>
  <si>
    <t>汇诚小学</t>
  </si>
  <si>
    <t>望岳路小学</t>
  </si>
  <si>
    <t>泉泽小学</t>
  </si>
  <si>
    <t>经纶小学</t>
  </si>
  <si>
    <t>卧龙路小学</t>
  </si>
  <si>
    <t>微信公众号：山东省济南第六十八中学Jinan68-weixin</t>
  </si>
  <si>
    <t>0531-58706662，58706660-8010</t>
  </si>
  <si>
    <t>签订聘用合同起始时间</t>
  </si>
  <si>
    <t>现场报名地点（以集团为单位填写）</t>
  </si>
  <si>
    <t>现场报名地址（以集团为单位填写）</t>
  </si>
  <si>
    <t>报名点乘车到达（以集团为单位填写）</t>
  </si>
  <si>
    <t>党家街道办事处五楼学区教育办公室</t>
  </si>
  <si>
    <t>市中区党家街道办事处院内</t>
  </si>
  <si>
    <t>13路，125路终点站世茂原山首府</t>
  </si>
  <si>
    <t>济南市舜耕小学</t>
  </si>
  <si>
    <t>济南市舜玉北区2号</t>
  </si>
  <si>
    <t>乘坐34路、42路、66路、39路、110路、169路、152路、157路到舜玉小区站下车，沿舜玉路西行至中国银行路口右拐400米</t>
  </si>
  <si>
    <t>济南育文中学</t>
  </si>
  <si>
    <t>十六里河街道办事处5楼教育办公室</t>
  </si>
  <si>
    <t>济南育贤中学</t>
  </si>
  <si>
    <t>济南市市中区王官庄小区四区2号大众广场东临</t>
  </si>
  <si>
    <t>6路、K157路、k92路、102路王官庄小区大众广场站下车</t>
  </si>
  <si>
    <t>济南市经十一路小学</t>
  </si>
  <si>
    <t>济南市经十一路35号</t>
  </si>
  <si>
    <t>34、K54、75路、32、42到新世界商城下车，K93、65、K54、K139、K94、BRT3、88到英雄山北下车</t>
  </si>
  <si>
    <t>济南市民生大街小学</t>
  </si>
  <si>
    <t>乘坐18、32、43、165、k52、k109、k68至经八路下车，北行大约100米到达。乘坐28、41、49、72、82、102、103、104、128、k100、k96、k54至杆石桥下车，南行大约500米到达。</t>
  </si>
  <si>
    <t>济南第六十八中学教学楼一楼大厅</t>
  </si>
  <si>
    <t>七里山中路21号</t>
  </si>
  <si>
    <t>学校附近近期在修路，需步行一段。4路、35路、27路、88路七里山南村站；41路、36路、K94、62路、157路二七南路下车往南500米左右</t>
  </si>
  <si>
    <t>二十七中学：87940724</t>
  </si>
  <si>
    <t>济南第二十七中学</t>
  </si>
  <si>
    <t>济南市市中区纬三路48号</t>
  </si>
  <si>
    <t>101、13、29、K58、k59到经四纬三下车向东50米再向北100米</t>
  </si>
  <si>
    <t xml:space="preserve">81306105（育贤中学）           
</t>
  </si>
  <si>
    <t xml:space="preserve">济南育才中学
</t>
  </si>
  <si>
    <t>报名咨询电话：0531-87564683-8005或8009、8021（育才中学）</t>
  </si>
  <si>
    <t>济南市南上山街小学</t>
  </si>
  <si>
    <t>济南市育贤小学</t>
  </si>
  <si>
    <t>泺源学校二楼会议室</t>
  </si>
  <si>
    <t>41/49/72/82/102/103/128/165、k52、k54、k96、k100、128在饮虎池站下车，路北即是</t>
  </si>
  <si>
    <t>济南市舜玉小学</t>
  </si>
  <si>
    <t>济南市市中区舜玉南区6号</t>
  </si>
  <si>
    <t xml:space="preserve">学校近期修路，需步行一段距离，乘坐34路、42路、28路、39路、48路、K100路、K169路、110路、129路、K54路、152路、43路、66路、137路、K157路、506路等至舜玉小区站下车，沿舜玉路西行至中国银行路口左转，前行800米路南。 
</t>
  </si>
  <si>
    <t>济南市市中区七贤学区教育办公室</t>
  </si>
  <si>
    <t>济南七贤中学院内（济南市二环南路8236号）</t>
  </si>
  <si>
    <t xml:space="preserve">济南大学站：途经路线:济长巴士2路，济长巴士3路，BRT-7号线，21路/K21路，K22路，23路，29路/29路，86路/k86路，K92路，102路/K102路，104路，153路，K155路，201路/K201路，K205路，K301路，K302路。
七贤广场站途经路线:济长巴士3路，21路/K21路，K22路，23路，29路/K29路，74路/K74路，86路/K86路，K155路，K302路。
说明：二环南路与104国道交界处东行200米，路南即为济南七贤中学。
</t>
  </si>
  <si>
    <t>经五公众号：微观经五</t>
  </si>
  <si>
    <t>2017.9.1</t>
  </si>
  <si>
    <t>2017.8.1</t>
  </si>
  <si>
    <t>市中区（英雄山路）二七新村四区688号（不可停车）</t>
  </si>
  <si>
    <t>乘4路、27路、35路、36路、52路、65路、67路.76路、88路到二新新村站下车</t>
  </si>
  <si>
    <t xml:space="preserve">育才中学：济南市市中区白马山街道办事处东红庙59号。                     </t>
  </si>
  <si>
    <t xml:space="preserve">育才中学：9路、172路、K90路红庙站下车路东100米。              </t>
  </si>
  <si>
    <t>纬一路291号</t>
  </si>
  <si>
    <t>102路41路 房管大厦下车或34路28路128路129路 纬一路下车</t>
  </si>
  <si>
    <t>87962024转8008</t>
  </si>
  <si>
    <t>乘102路6路K157路等公交车至王官庄小区站（济微路西侧）向西步行50米再向南100米即到</t>
  </si>
  <si>
    <t>原山小学</t>
  </si>
  <si>
    <r>
      <t>济南市民生大街小学（民生大街3</t>
    </r>
    <r>
      <rPr>
        <sz val="12"/>
        <rFont val="宋体"/>
        <family val="0"/>
      </rPr>
      <t>5号——回中往南大约50米）</t>
    </r>
  </si>
  <si>
    <t>固话0531-58677360手机
17305418056(舜玉小学)</t>
  </si>
  <si>
    <t>白马山西路50号</t>
  </si>
  <si>
    <t>乘坐86路、22路、23路公交车在党家庄镇西下车</t>
  </si>
  <si>
    <t>微信公众号：
dajianxiaoxue</t>
  </si>
  <si>
    <t>英雄山路296号</t>
  </si>
  <si>
    <t>市内乘35、27、43、88等至十六里河街道办事处下车，路东</t>
  </si>
  <si>
    <t>55708387，15006515777</t>
  </si>
  <si>
    <t>泺源大街179号</t>
  </si>
  <si>
    <t>www.yuxiujia.com</t>
  </si>
  <si>
    <t>济南育秀中学小学部</t>
  </si>
  <si>
    <t>二环南路2166号（领秀城K2地块——中央公园商业街西行50米路南）</t>
  </si>
  <si>
    <t>39（领秀城中央公园）、506（领秀城商业街）</t>
  </si>
  <si>
    <t>补招计划数</t>
  </si>
  <si>
    <t>新招聘计划数</t>
  </si>
  <si>
    <t>http://www.jnywzx.net   微信公众号：济南育文中学</t>
  </si>
  <si>
    <t>二十七中网站www.jn27z.net</t>
  </si>
  <si>
    <t xml:space="preserve">微信公众号：济南市经十一路小学   </t>
  </si>
  <si>
    <t xml:space="preserve">学校网站：www.jnnssj.com/      南上山微信公众号：nssjxx    </t>
  </si>
  <si>
    <t>网址：www.jnsbmsxx.com，微信号：jnsbmsxx</t>
  </si>
  <si>
    <t xml:space="preserve">             微信公众号： 济南育才中学         </t>
  </si>
  <si>
    <t>物理</t>
  </si>
  <si>
    <t>科学（物理方向）</t>
  </si>
  <si>
    <t>科学（生物方向）</t>
  </si>
  <si>
    <t>经五路小学</t>
  </si>
  <si>
    <r>
      <t>市中区经五纬三路9</t>
    </r>
    <r>
      <rPr>
        <sz val="11"/>
        <rFont val="宋体"/>
        <family val="0"/>
      </rPr>
      <t>5号</t>
    </r>
  </si>
  <si>
    <t xml:space="preserve">41路岔路街站下车；102、K96经七纬四站下车     </t>
  </si>
  <si>
    <t>泉润学校小学部：82779616、15589957721；经纬学校小学部：13688616967；经五路小学：87900911、15169125691；经九路小学：13064001329；经八路小学：13075332166</t>
  </si>
  <si>
    <t>87032359 (14中人力资源部电话)</t>
  </si>
  <si>
    <t>山东省济南第十四中学公众号</t>
  </si>
  <si>
    <t>山东省济南第十四中学人力资源部</t>
  </si>
  <si>
    <t>济南经十路21906号</t>
  </si>
  <si>
    <t>乘41路、42路、62路、74路、K55路到建设路北口站下车。         乘2路 27路、81路、117路、128路、K56、K109路到经十路建设路站下车。</t>
  </si>
  <si>
    <t>济南舜文中学    0531-89731309</t>
  </si>
  <si>
    <t xml:space="preserve">济南舜文中学网站：www.jnswzx.cn  </t>
  </si>
  <si>
    <t xml:space="preserve">济南舜文中学 </t>
  </si>
  <si>
    <t>济南舜文中学（阳光舜城中十二区对面）</t>
  </si>
  <si>
    <t>可以乘坐34路、110路、K170路、K100路终点站下车，沿东西路往西100米路北即到</t>
  </si>
  <si>
    <t>纬二教育集团</t>
  </si>
  <si>
    <t>十四中教育集团</t>
  </si>
  <si>
    <t>纬二集团86922105</t>
  </si>
  <si>
    <t>纬二集团www.jnwel.net，微信号：济南市纬二路小学</t>
  </si>
  <si>
    <t>济南市纬二路小学</t>
  </si>
  <si>
    <t>经四纬二路54号</t>
  </si>
  <si>
    <t>101路、104路、13路、15路、18路、29路、33路、35路、3路、43路、49路、4路、5路、67路、k50路、k51路、k58路、k59路、k92路、游777-1路/游777路老商铺支线到 大观园下车，在大观园商场纬二路路东</t>
  </si>
  <si>
    <t>2017.8.1</t>
  </si>
  <si>
    <t>市中区教育系统事业单位法人治理结构试点单位单独进行招聘（近期在集团微信号单独发布公告）</t>
  </si>
  <si>
    <t>十四中</t>
  </si>
  <si>
    <r>
      <t>陡沟小学（</t>
    </r>
    <r>
      <rPr>
        <b/>
        <sz val="10"/>
        <rFont val="宋体"/>
        <family val="0"/>
      </rPr>
      <t>城郊小学</t>
    </r>
    <r>
      <rPr>
        <sz val="12"/>
        <rFont val="宋体"/>
        <family val="0"/>
      </rPr>
      <t>）</t>
    </r>
  </si>
  <si>
    <r>
      <t>七贤教育办</t>
    </r>
    <r>
      <rPr>
        <b/>
        <sz val="10"/>
        <rFont val="宋体"/>
        <family val="0"/>
      </rPr>
      <t>（城郊小学</t>
    </r>
    <r>
      <rPr>
        <sz val="12"/>
        <rFont val="宋体"/>
        <family val="0"/>
      </rPr>
      <t>）</t>
    </r>
  </si>
  <si>
    <r>
      <t>党家教育办</t>
    </r>
    <r>
      <rPr>
        <b/>
        <sz val="10"/>
        <rFont val="宋体"/>
        <family val="0"/>
      </rPr>
      <t>（城郊小学）</t>
    </r>
  </si>
  <si>
    <r>
      <t>十六里河教育办</t>
    </r>
    <r>
      <rPr>
        <b/>
        <sz val="10"/>
        <rFont val="宋体"/>
        <family val="0"/>
      </rPr>
      <t>（城郊小学）</t>
    </r>
  </si>
  <si>
    <t>一、岗位类别、性质、分组：均为初级专业技术Ａ类岗位；二、编制性质：编外合同制；三、学历、学位要求：城郊小学岗位为专科及以上；其他均为本科及以上学历，学士及以上学位、四：专业要求及其他条件：1.所招学科要求的相关专业，硕士研究生学历人员的本科段专业，与要求专业一致亦可；或教师资格证任教学科与所报岗位学科相同。</t>
  </si>
  <si>
    <t>一、岗位类别、性质、分组：均为初级专业技术Ａ类岗位；二、编制性质：编外合同制；三、学历、学位要求：本科及以上学历，学士及以上学位、四：专业要求及其他条件：1.所招学科要求的相关专业，硕士研究生学历人员的本科段专业，与要求专业一致亦可；或教师资格证任教学科与所报岗位学科相同。</t>
  </si>
  <si>
    <t>发布结果的学校网站或微信公众号</t>
  </si>
  <si>
    <t>现场报名地点</t>
  </si>
  <si>
    <t>现场报名地址</t>
  </si>
  <si>
    <t>报名点乘车到达</t>
  </si>
  <si>
    <t>报名咨询电话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</si>
</sst>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.4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u val="single"/>
      <sz val="11.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3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8" borderId="9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14" fillId="29" borderId="10" applyNumberFormat="0" applyAlignment="0" applyProtection="0"/>
    <xf numFmtId="0" fontId="39" fillId="30" borderId="11" applyNumberFormat="0" applyAlignment="0" applyProtection="0"/>
    <xf numFmtId="0" fontId="15" fillId="31" borderId="12" applyNumberFormat="0" applyAlignment="0" applyProtection="0"/>
    <xf numFmtId="0" fontId="15" fillId="31" borderId="12" applyNumberFormat="0" applyAlignment="0" applyProtection="0"/>
    <xf numFmtId="0" fontId="15" fillId="31" borderId="12" applyNumberFormat="0" applyAlignment="0" applyProtection="0"/>
    <xf numFmtId="0" fontId="15" fillId="31" borderId="12" applyNumberFormat="0" applyAlignment="0" applyProtection="0"/>
    <xf numFmtId="0" fontId="15" fillId="31" borderId="12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0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4" fillId="28" borderId="15" applyNumberFormat="0" applyAlignment="0" applyProtection="0"/>
    <xf numFmtId="0" fontId="20" fillId="29" borderId="16" applyNumberFormat="0" applyAlignment="0" applyProtection="0"/>
    <xf numFmtId="0" fontId="20" fillId="29" borderId="16" applyNumberFormat="0" applyAlignment="0" applyProtection="0"/>
    <xf numFmtId="0" fontId="20" fillId="29" borderId="16" applyNumberFormat="0" applyAlignment="0" applyProtection="0"/>
    <xf numFmtId="0" fontId="20" fillId="29" borderId="16" applyNumberFormat="0" applyAlignment="0" applyProtection="0"/>
    <xf numFmtId="0" fontId="20" fillId="29" borderId="16" applyNumberFormat="0" applyAlignment="0" applyProtection="0"/>
    <xf numFmtId="0" fontId="45" fillId="44" borderId="9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21" fillId="9" borderId="10" applyNumberFormat="0" applyAlignment="0" applyProtection="0"/>
    <xf numFmtId="0" fontId="4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0" fillId="47" borderId="19" xfId="160" applyFont="1" applyFill="1" applyBorder="1" applyAlignment="1">
      <alignment horizontal="center" vertical="center"/>
      <protection/>
    </xf>
    <xf numFmtId="0" fontId="46" fillId="47" borderId="19" xfId="0" applyFont="1" applyFill="1" applyBorder="1" applyAlignment="1">
      <alignment horizontal="center" vertical="center"/>
    </xf>
    <xf numFmtId="184" fontId="0" fillId="47" borderId="19" xfId="161" applyNumberFormat="1" applyFont="1" applyFill="1" applyBorder="1" applyAlignment="1">
      <alignment horizontal="center" vertical="center" wrapText="1"/>
      <protection/>
    </xf>
    <xf numFmtId="0" fontId="46" fillId="47" borderId="19" xfId="165" applyFont="1" applyFill="1" applyBorder="1" applyAlignment="1">
      <alignment horizontal="center" vertical="center"/>
      <protection/>
    </xf>
    <xf numFmtId="0" fontId="46" fillId="47" borderId="19" xfId="160" applyFont="1" applyFill="1" applyBorder="1" applyAlignment="1">
      <alignment horizontal="center" vertical="center"/>
      <protection/>
    </xf>
    <xf numFmtId="0" fontId="0" fillId="47" borderId="19" xfId="165" applyFont="1" applyFill="1" applyBorder="1" applyAlignment="1">
      <alignment horizontal="center" vertical="center" wrapText="1"/>
      <protection/>
    </xf>
    <xf numFmtId="184" fontId="46" fillId="47" borderId="0" xfId="0" applyNumberFormat="1" applyFont="1" applyFill="1" applyBorder="1" applyAlignment="1">
      <alignment horizontal="center" vertical="center" wrapText="1"/>
    </xf>
    <xf numFmtId="0" fontId="23" fillId="47" borderId="0" xfId="0" applyFont="1" applyFill="1" applyAlignment="1">
      <alignment horizontal="center" vertical="center" wrapText="1"/>
    </xf>
    <xf numFmtId="0" fontId="23" fillId="47" borderId="0" xfId="0" applyFont="1" applyFill="1" applyAlignment="1">
      <alignment horizontal="center" vertic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184" fontId="0" fillId="47" borderId="19" xfId="0" applyNumberFormat="1" applyFill="1" applyBorder="1" applyAlignment="1">
      <alignment horizontal="center" vertical="center" wrapText="1"/>
    </xf>
    <xf numFmtId="0" fontId="46" fillId="47" borderId="0" xfId="0" applyFont="1" applyFill="1" applyAlignment="1">
      <alignment horizontal="center" vertical="center"/>
    </xf>
    <xf numFmtId="0" fontId="0" fillId="47" borderId="19" xfId="165" applyFont="1" applyFill="1" applyBorder="1" applyAlignment="1">
      <alignment horizontal="center" vertical="center"/>
      <protection/>
    </xf>
    <xf numFmtId="184" fontId="46" fillId="47" borderId="0" xfId="0" applyNumberFormat="1" applyFont="1" applyFill="1" applyAlignment="1">
      <alignment horizontal="center" vertical="center"/>
    </xf>
    <xf numFmtId="0" fontId="46" fillId="47" borderId="19" xfId="174" applyFont="1" applyFill="1" applyBorder="1" applyAlignment="1">
      <alignment horizontal="center" vertical="center"/>
      <protection/>
    </xf>
    <xf numFmtId="0" fontId="0" fillId="47" borderId="19" xfId="0" applyNumberFormat="1" applyFont="1" applyFill="1" applyBorder="1" applyAlignment="1">
      <alignment horizontal="center" vertical="center"/>
    </xf>
    <xf numFmtId="184" fontId="0" fillId="47" borderId="19" xfId="165" applyNumberFormat="1" applyFont="1" applyFill="1" applyBorder="1" applyAlignment="1">
      <alignment horizontal="center" vertical="center" wrapText="1"/>
      <protection/>
    </xf>
    <xf numFmtId="0" fontId="46" fillId="47" borderId="19" xfId="161" applyFont="1" applyFill="1" applyBorder="1" applyAlignment="1">
      <alignment horizontal="center" vertical="center"/>
      <protection/>
    </xf>
    <xf numFmtId="0" fontId="26" fillId="47" borderId="0" xfId="0" applyFont="1" applyFill="1" applyAlignment="1">
      <alignment horizontal="center" vertical="center"/>
    </xf>
    <xf numFmtId="0" fontId="26" fillId="47" borderId="0" xfId="0" applyFont="1" applyFill="1" applyBorder="1" applyAlignment="1">
      <alignment horizontal="center" vertical="center"/>
    </xf>
    <xf numFmtId="184" fontId="46" fillId="47" borderId="20" xfId="0" applyNumberFormat="1" applyFont="1" applyFill="1" applyBorder="1" applyAlignment="1">
      <alignment horizontal="center" vertical="center" wrapText="1"/>
    </xf>
    <xf numFmtId="184" fontId="46" fillId="47" borderId="21" xfId="0" applyNumberFormat="1" applyFont="1" applyFill="1" applyBorder="1" applyAlignment="1">
      <alignment horizontal="center" vertical="center" wrapText="1"/>
    </xf>
    <xf numFmtId="184" fontId="0" fillId="47" borderId="19" xfId="160" applyNumberFormat="1" applyFont="1" applyFill="1" applyBorder="1" applyAlignment="1">
      <alignment horizontal="center" vertical="center" wrapText="1"/>
      <protection/>
    </xf>
    <xf numFmtId="184" fontId="23" fillId="47" borderId="19" xfId="160" applyNumberFormat="1" applyFont="1" applyFill="1" applyBorder="1" applyAlignment="1">
      <alignment horizontal="center" vertical="center" wrapText="1"/>
      <protection/>
    </xf>
    <xf numFmtId="184" fontId="0" fillId="47" borderId="20" xfId="0" applyNumberFormat="1" applyFont="1" applyFill="1" applyBorder="1" applyAlignment="1">
      <alignment horizontal="center" vertical="center" wrapText="1"/>
    </xf>
    <xf numFmtId="184" fontId="28" fillId="47" borderId="19" xfId="177" applyNumberFormat="1" applyFont="1" applyFill="1" applyBorder="1" applyAlignment="1" applyProtection="1">
      <alignment horizontal="center" vertical="center" wrapText="1"/>
      <protection/>
    </xf>
    <xf numFmtId="184" fontId="0" fillId="47" borderId="20" xfId="160" applyNumberFormat="1" applyFont="1" applyFill="1" applyBorder="1" applyAlignment="1">
      <alignment horizontal="center" vertical="center" wrapText="1"/>
      <protection/>
    </xf>
    <xf numFmtId="184" fontId="0" fillId="47" borderId="19" xfId="162" applyNumberFormat="1" applyFont="1" applyFill="1" applyBorder="1" applyAlignment="1">
      <alignment horizontal="center" vertical="center" wrapText="1"/>
      <protection/>
    </xf>
    <xf numFmtId="184" fontId="46" fillId="47" borderId="20" xfId="160" applyNumberFormat="1" applyFont="1" applyFill="1" applyBorder="1" applyAlignment="1">
      <alignment horizontal="center" vertical="center" wrapText="1"/>
      <protection/>
    </xf>
    <xf numFmtId="184" fontId="46" fillId="47" borderId="19" xfId="0" applyNumberFormat="1" applyFont="1" applyFill="1" applyBorder="1" applyAlignment="1">
      <alignment horizontal="center" vertical="center" wrapText="1"/>
    </xf>
    <xf numFmtId="184" fontId="0" fillId="47" borderId="19" xfId="0" applyNumberFormat="1" applyFont="1" applyFill="1" applyBorder="1" applyAlignment="1">
      <alignment horizontal="center" vertical="center" wrapText="1"/>
    </xf>
    <xf numFmtId="184" fontId="28" fillId="47" borderId="19" xfId="176" applyNumberFormat="1" applyFont="1" applyFill="1" applyBorder="1" applyAlignment="1" applyProtection="1">
      <alignment horizontal="center" vertical="center" wrapText="1"/>
      <protection/>
    </xf>
    <xf numFmtId="184" fontId="46" fillId="47" borderId="20" xfId="161" applyNumberFormat="1" applyFont="1" applyFill="1" applyBorder="1" applyAlignment="1">
      <alignment horizontal="center" vertical="center" wrapText="1"/>
      <protection/>
    </xf>
    <xf numFmtId="0" fontId="0" fillId="47" borderId="20" xfId="160" applyFont="1" applyFill="1" applyBorder="1" applyAlignment="1">
      <alignment horizontal="center" vertical="center" wrapText="1"/>
      <protection/>
    </xf>
    <xf numFmtId="184" fontId="2" fillId="47" borderId="19" xfId="0" applyNumberFormat="1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/>
    </xf>
    <xf numFmtId="184" fontId="46" fillId="47" borderId="22" xfId="0" applyNumberFormat="1" applyFont="1" applyFill="1" applyBorder="1" applyAlignment="1">
      <alignment horizontal="center" vertical="center" wrapText="1"/>
    </xf>
    <xf numFmtId="184" fontId="46" fillId="47" borderId="23" xfId="0" applyNumberFormat="1" applyFont="1" applyFill="1" applyBorder="1" applyAlignment="1">
      <alignment horizontal="center" vertical="center" wrapText="1"/>
    </xf>
    <xf numFmtId="0" fontId="0" fillId="47" borderId="21" xfId="160" applyFont="1" applyFill="1" applyBorder="1" applyAlignment="1">
      <alignment horizontal="center" vertical="center"/>
      <protection/>
    </xf>
    <xf numFmtId="0" fontId="46" fillId="47" borderId="21" xfId="0" applyFont="1" applyFill="1" applyBorder="1" applyAlignment="1">
      <alignment horizontal="center" vertical="center"/>
    </xf>
    <xf numFmtId="0" fontId="0" fillId="47" borderId="21" xfId="0" applyFont="1" applyFill="1" applyBorder="1" applyAlignment="1">
      <alignment horizontal="center" vertical="center"/>
    </xf>
    <xf numFmtId="49" fontId="0" fillId="47" borderId="23" xfId="160" applyNumberFormat="1" applyFont="1" applyFill="1" applyBorder="1" applyAlignment="1">
      <alignment horizontal="center" vertical="center" wrapText="1"/>
      <protection/>
    </xf>
    <xf numFmtId="184" fontId="0" fillId="47" borderId="23" xfId="160" applyNumberFormat="1" applyFont="1" applyFill="1" applyBorder="1" applyAlignment="1">
      <alignment horizontal="center" vertical="center" wrapText="1"/>
      <protection/>
    </xf>
    <xf numFmtId="184" fontId="23" fillId="47" borderId="24" xfId="160" applyNumberFormat="1" applyFont="1" applyFill="1" applyBorder="1" applyAlignment="1">
      <alignment horizontal="center" vertical="center" wrapText="1"/>
      <protection/>
    </xf>
    <xf numFmtId="49" fontId="0" fillId="47" borderId="19" xfId="160" applyNumberFormat="1" applyFont="1" applyFill="1" applyBorder="1" applyAlignment="1">
      <alignment horizontal="center" vertical="center" wrapText="1"/>
      <protection/>
    </xf>
    <xf numFmtId="184" fontId="0" fillId="47" borderId="23" xfId="0" applyNumberFormat="1" applyFill="1" applyBorder="1" applyAlignment="1">
      <alignment horizontal="center" vertical="center" wrapText="1"/>
    </xf>
    <xf numFmtId="0" fontId="0" fillId="47" borderId="19" xfId="160" applyFont="1" applyFill="1" applyBorder="1" applyAlignment="1">
      <alignment horizontal="center" vertical="center" wrapText="1"/>
      <protection/>
    </xf>
    <xf numFmtId="184" fontId="46" fillId="0" borderId="25" xfId="176" applyNumberFormat="1" applyFont="1" applyFill="1" applyBorder="1" applyAlignment="1" applyProtection="1">
      <alignment horizontal="center" vertical="center" wrapText="1"/>
      <protection/>
    </xf>
    <xf numFmtId="184" fontId="46" fillId="0" borderId="26" xfId="176" applyNumberFormat="1" applyFont="1" applyFill="1" applyBorder="1" applyAlignment="1" applyProtection="1">
      <alignment horizontal="center" vertical="center" wrapText="1"/>
      <protection/>
    </xf>
    <xf numFmtId="184" fontId="47" fillId="0" borderId="25" xfId="176" applyNumberFormat="1" applyFont="1" applyFill="1" applyBorder="1" applyAlignment="1" applyProtection="1">
      <alignment horizontal="center" vertical="center" wrapText="1"/>
      <protection/>
    </xf>
    <xf numFmtId="184" fontId="47" fillId="0" borderId="26" xfId="176" applyNumberFormat="1" applyFont="1" applyFill="1" applyBorder="1" applyAlignment="1" applyProtection="1">
      <alignment horizontal="center" vertical="center" wrapText="1"/>
      <protection/>
    </xf>
    <xf numFmtId="184" fontId="24" fillId="47" borderId="27" xfId="0" applyNumberFormat="1" applyFont="1" applyFill="1" applyBorder="1" applyAlignment="1">
      <alignment horizontal="center" vertical="center" wrapText="1"/>
    </xf>
    <xf numFmtId="184" fontId="24" fillId="47" borderId="21" xfId="0" applyNumberFormat="1" applyFont="1" applyFill="1" applyBorder="1" applyAlignment="1">
      <alignment horizontal="center" vertical="center" wrapText="1"/>
    </xf>
    <xf numFmtId="184" fontId="24" fillId="47" borderId="28" xfId="0" applyNumberFormat="1" applyFont="1" applyFill="1" applyBorder="1" applyAlignment="1">
      <alignment horizontal="center" vertical="center" wrapText="1"/>
    </xf>
    <xf numFmtId="184" fontId="23" fillId="47" borderId="27" xfId="0" applyNumberFormat="1" applyFont="1" applyFill="1" applyBorder="1" applyAlignment="1">
      <alignment horizontal="center" vertical="center" wrapText="1"/>
    </xf>
    <xf numFmtId="184" fontId="23" fillId="47" borderId="21" xfId="0" applyNumberFormat="1" applyFont="1" applyFill="1" applyBorder="1" applyAlignment="1">
      <alignment horizontal="center" vertical="center" wrapText="1"/>
    </xf>
    <xf numFmtId="184" fontId="23" fillId="47" borderId="28" xfId="0" applyNumberFormat="1" applyFont="1" applyFill="1" applyBorder="1" applyAlignment="1">
      <alignment horizontal="center" vertical="center" wrapText="1"/>
    </xf>
    <xf numFmtId="184" fontId="25" fillId="47" borderId="20" xfId="0" applyNumberFormat="1" applyFont="1" applyFill="1" applyBorder="1" applyAlignment="1">
      <alignment horizontal="center" vertical="center" wrapText="1"/>
    </xf>
    <xf numFmtId="184" fontId="25" fillId="47" borderId="26" xfId="0" applyNumberFormat="1" applyFont="1" applyFill="1" applyBorder="1" applyAlignment="1">
      <alignment horizontal="center" vertical="center" wrapText="1"/>
    </xf>
    <xf numFmtId="184" fontId="2" fillId="47" borderId="20" xfId="0" applyNumberFormat="1" applyFont="1" applyFill="1" applyBorder="1" applyAlignment="1">
      <alignment horizontal="center" vertical="center" wrapText="1"/>
    </xf>
    <xf numFmtId="184" fontId="2" fillId="47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4" fontId="2" fillId="47" borderId="27" xfId="0" applyNumberFormat="1" applyFont="1" applyFill="1" applyBorder="1" applyAlignment="1">
      <alignment horizontal="center" vertical="center" wrapText="1"/>
    </xf>
    <xf numFmtId="184" fontId="2" fillId="47" borderId="28" xfId="0" applyNumberFormat="1" applyFont="1" applyFill="1" applyBorder="1" applyAlignment="1">
      <alignment horizontal="center" vertical="center" wrapText="1"/>
    </xf>
    <xf numFmtId="184" fontId="24" fillId="47" borderId="20" xfId="0" applyNumberFormat="1" applyFont="1" applyFill="1" applyBorder="1" applyAlignment="1">
      <alignment horizontal="center" vertical="center" wrapText="1"/>
    </xf>
    <xf numFmtId="184" fontId="24" fillId="47" borderId="26" xfId="0" applyNumberFormat="1" applyFont="1" applyFill="1" applyBorder="1" applyAlignment="1">
      <alignment horizontal="center" vertical="center" wrapText="1"/>
    </xf>
    <xf numFmtId="184" fontId="46" fillId="47" borderId="20" xfId="0" applyNumberFormat="1" applyFont="1" applyFill="1" applyBorder="1" applyAlignment="1">
      <alignment horizontal="center" vertical="center" wrapText="1"/>
    </xf>
    <xf numFmtId="184" fontId="46" fillId="47" borderId="25" xfId="0" applyNumberFormat="1" applyFont="1" applyFill="1" applyBorder="1" applyAlignment="1">
      <alignment horizontal="center" vertical="center" wrapText="1"/>
    </xf>
    <xf numFmtId="184" fontId="46" fillId="47" borderId="26" xfId="0" applyNumberFormat="1" applyFont="1" applyFill="1" applyBorder="1" applyAlignment="1">
      <alignment horizontal="center" vertical="center" wrapText="1"/>
    </xf>
    <xf numFmtId="184" fontId="48" fillId="47" borderId="27" xfId="0" applyNumberFormat="1" applyFont="1" applyFill="1" applyBorder="1" applyAlignment="1">
      <alignment horizontal="center" vertical="center" wrapText="1"/>
    </xf>
    <xf numFmtId="184" fontId="48" fillId="47" borderId="21" xfId="0" applyNumberFormat="1" applyFont="1" applyFill="1" applyBorder="1" applyAlignment="1">
      <alignment horizontal="center" vertical="center" wrapText="1"/>
    </xf>
    <xf numFmtId="184" fontId="48" fillId="47" borderId="28" xfId="0" applyNumberFormat="1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0" fillId="47" borderId="26" xfId="0" applyFont="1" applyFill="1" applyBorder="1" applyAlignment="1">
      <alignment horizontal="center" vertical="center" wrapText="1"/>
    </xf>
    <xf numFmtId="0" fontId="0" fillId="47" borderId="20" xfId="0" applyFill="1" applyBorder="1" applyAlignment="1">
      <alignment horizontal="center" vertical="center" wrapText="1"/>
    </xf>
    <xf numFmtId="0" fontId="0" fillId="47" borderId="26" xfId="0" applyFill="1" applyBorder="1" applyAlignment="1">
      <alignment horizontal="center" vertical="center" wrapText="1"/>
    </xf>
    <xf numFmtId="184" fontId="0" fillId="47" borderId="20" xfId="162" applyNumberFormat="1" applyFont="1" applyFill="1" applyBorder="1" applyAlignment="1">
      <alignment horizontal="center" vertical="center" wrapText="1"/>
      <protection/>
    </xf>
    <xf numFmtId="184" fontId="0" fillId="47" borderId="25" xfId="162" applyNumberFormat="1" applyFont="1" applyFill="1" applyBorder="1" applyAlignment="1">
      <alignment horizontal="center" vertical="center" wrapText="1"/>
      <protection/>
    </xf>
    <xf numFmtId="184" fontId="0" fillId="47" borderId="26" xfId="162" applyNumberFormat="1" applyFont="1" applyFill="1" applyBorder="1" applyAlignment="1">
      <alignment horizontal="center" vertical="center" wrapText="1"/>
      <protection/>
    </xf>
    <xf numFmtId="184" fontId="46" fillId="47" borderId="20" xfId="162" applyNumberFormat="1" applyFont="1" applyFill="1" applyBorder="1" applyAlignment="1">
      <alignment horizontal="center" vertical="center" wrapText="1"/>
      <protection/>
    </xf>
    <xf numFmtId="184" fontId="46" fillId="47" borderId="25" xfId="162" applyNumberFormat="1" applyFont="1" applyFill="1" applyBorder="1" applyAlignment="1">
      <alignment horizontal="center" vertical="center" wrapText="1"/>
      <protection/>
    </xf>
    <xf numFmtId="184" fontId="46" fillId="47" borderId="26" xfId="162" applyNumberFormat="1" applyFont="1" applyFill="1" applyBorder="1" applyAlignment="1">
      <alignment horizontal="center" vertical="center" wrapText="1"/>
      <protection/>
    </xf>
    <xf numFmtId="184" fontId="0" fillId="47" borderId="20" xfId="0" applyNumberFormat="1" applyFont="1" applyFill="1" applyBorder="1" applyAlignment="1">
      <alignment horizontal="center" vertical="center" wrapText="1"/>
    </xf>
    <xf numFmtId="184" fontId="0" fillId="47" borderId="25" xfId="0" applyNumberFormat="1" applyFont="1" applyFill="1" applyBorder="1" applyAlignment="1">
      <alignment horizontal="center" vertical="center" wrapText="1"/>
    </xf>
    <xf numFmtId="184" fontId="0" fillId="47" borderId="26" xfId="0" applyNumberFormat="1" applyFont="1" applyFill="1" applyBorder="1" applyAlignment="1">
      <alignment horizontal="center" vertical="center" wrapText="1"/>
    </xf>
    <xf numFmtId="184" fontId="0" fillId="47" borderId="20" xfId="160" applyNumberFormat="1" applyFont="1" applyFill="1" applyBorder="1" applyAlignment="1">
      <alignment horizontal="center" vertical="center" wrapText="1"/>
      <protection/>
    </xf>
    <xf numFmtId="184" fontId="0" fillId="47" borderId="25" xfId="160" applyNumberFormat="1" applyFont="1" applyFill="1" applyBorder="1" applyAlignment="1">
      <alignment horizontal="center" vertical="center" wrapText="1"/>
      <protection/>
    </xf>
    <xf numFmtId="184" fontId="0" fillId="47" borderId="26" xfId="160" applyNumberFormat="1" applyFont="1" applyFill="1" applyBorder="1" applyAlignment="1">
      <alignment horizontal="center" vertical="center" wrapText="1"/>
      <protection/>
    </xf>
    <xf numFmtId="184" fontId="0" fillId="47" borderId="20" xfId="0" applyNumberFormat="1" applyFont="1" applyFill="1" applyBorder="1" applyAlignment="1">
      <alignment horizontal="center" vertical="center" wrapText="1"/>
    </xf>
    <xf numFmtId="184" fontId="28" fillId="47" borderId="20" xfId="177" applyNumberFormat="1" applyFont="1" applyFill="1" applyBorder="1" applyAlignment="1" applyProtection="1">
      <alignment horizontal="center" vertical="center" wrapText="1"/>
      <protection/>
    </xf>
    <xf numFmtId="184" fontId="28" fillId="47" borderId="25" xfId="177" applyNumberFormat="1" applyFont="1" applyFill="1" applyBorder="1" applyAlignment="1" applyProtection="1">
      <alignment horizontal="center" vertical="center" wrapText="1"/>
      <protection/>
    </xf>
    <xf numFmtId="184" fontId="28" fillId="47" borderId="26" xfId="177" applyNumberFormat="1" applyFont="1" applyFill="1" applyBorder="1" applyAlignment="1" applyProtection="1">
      <alignment horizontal="center" vertical="center" wrapText="1"/>
      <protection/>
    </xf>
    <xf numFmtId="184" fontId="46" fillId="47" borderId="20" xfId="161" applyNumberFormat="1" applyFont="1" applyFill="1" applyBorder="1" applyAlignment="1">
      <alignment horizontal="center" vertical="center" wrapText="1"/>
      <protection/>
    </xf>
    <xf numFmtId="184" fontId="46" fillId="47" borderId="25" xfId="161" applyNumberFormat="1" applyFont="1" applyFill="1" applyBorder="1" applyAlignment="1">
      <alignment horizontal="center" vertical="center" wrapText="1"/>
      <protection/>
    </xf>
    <xf numFmtId="184" fontId="46" fillId="47" borderId="26" xfId="161" applyNumberFormat="1" applyFont="1" applyFill="1" applyBorder="1" applyAlignment="1">
      <alignment horizontal="center" vertical="center" wrapText="1"/>
      <protection/>
    </xf>
    <xf numFmtId="184" fontId="46" fillId="47" borderId="20" xfId="160" applyNumberFormat="1" applyFont="1" applyFill="1" applyBorder="1" applyAlignment="1">
      <alignment horizontal="center" vertical="center" wrapText="1"/>
      <protection/>
    </xf>
    <xf numFmtId="184" fontId="46" fillId="47" borderId="25" xfId="160" applyNumberFormat="1" applyFont="1" applyFill="1" applyBorder="1" applyAlignment="1">
      <alignment horizontal="center" vertical="center" wrapText="1"/>
      <protection/>
    </xf>
    <xf numFmtId="184" fontId="46" fillId="47" borderId="26" xfId="160" applyNumberFormat="1" applyFont="1" applyFill="1" applyBorder="1" applyAlignment="1">
      <alignment horizontal="center" vertical="center" wrapText="1"/>
      <protection/>
    </xf>
    <xf numFmtId="184" fontId="0" fillId="47" borderId="20" xfId="189" applyNumberFormat="1" applyFont="1" applyFill="1" applyBorder="1" applyAlignment="1" applyProtection="1">
      <alignment horizontal="center" vertical="center" wrapText="1"/>
      <protection/>
    </xf>
    <xf numFmtId="184" fontId="0" fillId="47" borderId="26" xfId="189" applyNumberFormat="1" applyFont="1" applyFill="1" applyBorder="1" applyAlignment="1" applyProtection="1">
      <alignment horizontal="center" vertical="center" wrapText="1"/>
      <protection/>
    </xf>
    <xf numFmtId="184" fontId="23" fillId="47" borderId="20" xfId="176" applyNumberFormat="1" applyFont="1" applyFill="1" applyBorder="1" applyAlignment="1" applyProtection="1">
      <alignment horizontal="center" vertical="center" wrapText="1"/>
      <protection/>
    </xf>
    <xf numFmtId="184" fontId="23" fillId="47" borderId="26" xfId="176" applyNumberFormat="1" applyFont="1" applyFill="1" applyBorder="1" applyAlignment="1" applyProtection="1">
      <alignment horizontal="center" vertical="center" wrapText="1"/>
      <protection/>
    </xf>
    <xf numFmtId="184" fontId="28" fillId="47" borderId="20" xfId="176" applyNumberFormat="1" applyFont="1" applyFill="1" applyBorder="1" applyAlignment="1" applyProtection="1">
      <alignment horizontal="center" vertical="center" wrapText="1"/>
      <protection/>
    </xf>
    <xf numFmtId="184" fontId="28" fillId="47" borderId="25" xfId="176" applyNumberFormat="1" applyFont="1" applyFill="1" applyBorder="1" applyAlignment="1" applyProtection="1">
      <alignment horizontal="center" vertical="center" wrapText="1"/>
      <protection/>
    </xf>
    <xf numFmtId="184" fontId="28" fillId="47" borderId="26" xfId="176" applyNumberFormat="1" applyFont="1" applyFill="1" applyBorder="1" applyAlignment="1" applyProtection="1">
      <alignment horizontal="center" vertical="center" wrapText="1"/>
      <protection/>
    </xf>
    <xf numFmtId="184" fontId="0" fillId="47" borderId="20" xfId="163" applyNumberFormat="1" applyFont="1" applyFill="1" applyBorder="1" applyAlignment="1">
      <alignment horizontal="center" vertical="center" wrapText="1"/>
      <protection/>
    </xf>
    <xf numFmtId="184" fontId="0" fillId="47" borderId="25" xfId="163" applyNumberFormat="1" applyFont="1" applyFill="1" applyBorder="1" applyAlignment="1">
      <alignment horizontal="center" vertical="center" wrapText="1"/>
      <protection/>
    </xf>
    <xf numFmtId="184" fontId="0" fillId="47" borderId="26" xfId="163" applyNumberFormat="1" applyFont="1" applyFill="1" applyBorder="1" applyAlignment="1">
      <alignment horizontal="center" vertical="center" wrapText="1"/>
      <protection/>
    </xf>
    <xf numFmtId="184" fontId="49" fillId="47" borderId="20" xfId="161" applyNumberFormat="1" applyFont="1" applyFill="1" applyBorder="1" applyAlignment="1">
      <alignment horizontal="center" vertical="center" wrapText="1"/>
      <protection/>
    </xf>
    <xf numFmtId="184" fontId="49" fillId="47" borderId="25" xfId="161" applyNumberFormat="1" applyFont="1" applyFill="1" applyBorder="1" applyAlignment="1">
      <alignment horizontal="center" vertical="center" wrapText="1"/>
      <protection/>
    </xf>
    <xf numFmtId="184" fontId="49" fillId="47" borderId="26" xfId="161" applyNumberFormat="1" applyFont="1" applyFill="1" applyBorder="1" applyAlignment="1">
      <alignment horizontal="center" vertical="center" wrapText="1"/>
      <protection/>
    </xf>
    <xf numFmtId="184" fontId="0" fillId="47" borderId="20" xfId="176" applyNumberFormat="1" applyFont="1" applyFill="1" applyBorder="1" applyAlignment="1" applyProtection="1">
      <alignment horizontal="center" vertical="center" wrapText="1"/>
      <protection/>
    </xf>
    <xf numFmtId="184" fontId="0" fillId="47" borderId="26" xfId="176" applyNumberFormat="1" applyFont="1" applyFill="1" applyBorder="1" applyAlignment="1" applyProtection="1">
      <alignment horizontal="center" vertical="center" wrapText="1"/>
      <protection/>
    </xf>
    <xf numFmtId="184" fontId="27" fillId="47" borderId="20" xfId="177" applyNumberFormat="1" applyFont="1" applyFill="1" applyBorder="1" applyAlignment="1" applyProtection="1">
      <alignment horizontal="center" vertical="center" wrapText="1"/>
      <protection/>
    </xf>
    <xf numFmtId="184" fontId="27" fillId="47" borderId="25" xfId="177" applyNumberFormat="1" applyFont="1" applyFill="1" applyBorder="1" applyAlignment="1" applyProtection="1">
      <alignment horizontal="center" vertical="center" wrapText="1"/>
      <protection/>
    </xf>
    <xf numFmtId="184" fontId="27" fillId="47" borderId="26" xfId="177" applyNumberFormat="1" applyFont="1" applyFill="1" applyBorder="1" applyAlignment="1" applyProtection="1">
      <alignment horizontal="center" vertical="center" wrapText="1"/>
      <protection/>
    </xf>
    <xf numFmtId="184" fontId="28" fillId="47" borderId="20" xfId="180" applyNumberFormat="1" applyFont="1" applyFill="1" applyBorder="1" applyAlignment="1" applyProtection="1">
      <alignment horizontal="center" vertical="center" wrapText="1"/>
      <protection/>
    </xf>
    <xf numFmtId="184" fontId="28" fillId="47" borderId="25" xfId="180" applyNumberFormat="1" applyFont="1" applyFill="1" applyBorder="1" applyAlignment="1" applyProtection="1">
      <alignment horizontal="center" vertical="center" wrapText="1"/>
      <protection/>
    </xf>
    <xf numFmtId="184" fontId="28" fillId="47" borderId="26" xfId="180" applyNumberFormat="1" applyFont="1" applyFill="1" applyBorder="1" applyAlignment="1" applyProtection="1">
      <alignment horizontal="center" vertical="center" wrapText="1"/>
      <protection/>
    </xf>
    <xf numFmtId="184" fontId="46" fillId="47" borderId="20" xfId="163" applyNumberFormat="1" applyFont="1" applyFill="1" applyBorder="1" applyAlignment="1">
      <alignment horizontal="center" vertical="center" wrapText="1"/>
      <protection/>
    </xf>
    <xf numFmtId="184" fontId="46" fillId="47" borderId="25" xfId="163" applyNumberFormat="1" applyFont="1" applyFill="1" applyBorder="1" applyAlignment="1">
      <alignment horizontal="center" vertical="center" wrapText="1"/>
      <protection/>
    </xf>
    <xf numFmtId="184" fontId="46" fillId="47" borderId="26" xfId="163" applyNumberFormat="1" applyFont="1" applyFill="1" applyBorder="1" applyAlignment="1">
      <alignment horizontal="center" vertical="center" wrapText="1"/>
      <protection/>
    </xf>
    <xf numFmtId="0" fontId="3" fillId="47" borderId="20" xfId="176" applyFill="1" applyBorder="1" applyAlignment="1" applyProtection="1">
      <alignment horizontal="center" vertical="center" wrapText="1"/>
      <protection/>
    </xf>
    <xf numFmtId="0" fontId="3" fillId="47" borderId="25" xfId="176" applyFill="1" applyBorder="1" applyAlignment="1" applyProtection="1">
      <alignment horizontal="center" vertical="center" wrapText="1"/>
      <protection/>
    </xf>
    <xf numFmtId="0" fontId="3" fillId="47" borderId="26" xfId="176" applyFill="1" applyBorder="1" applyAlignment="1" applyProtection="1">
      <alignment horizontal="center" vertical="center" wrapText="1"/>
      <protection/>
    </xf>
    <xf numFmtId="184" fontId="46" fillId="0" borderId="25" xfId="175" applyNumberFormat="1" applyFont="1" applyFill="1" applyBorder="1" applyAlignment="1">
      <alignment horizontal="center" vertical="center" wrapText="1"/>
      <protection/>
    </xf>
    <xf numFmtId="184" fontId="46" fillId="0" borderId="26" xfId="175" applyNumberFormat="1" applyFont="1" applyFill="1" applyBorder="1" applyAlignment="1">
      <alignment horizontal="center" vertical="center" wrapText="1"/>
      <protection/>
    </xf>
    <xf numFmtId="184" fontId="26" fillId="47" borderId="20" xfId="0" applyNumberFormat="1" applyFont="1" applyFill="1" applyBorder="1" applyAlignment="1">
      <alignment horizontal="center" vertical="center" wrapText="1"/>
    </xf>
    <xf numFmtId="184" fontId="26" fillId="47" borderId="25" xfId="0" applyNumberFormat="1" applyFont="1" applyFill="1" applyBorder="1" applyAlignment="1">
      <alignment horizontal="center" vertical="center" wrapText="1"/>
    </xf>
    <xf numFmtId="184" fontId="26" fillId="47" borderId="26" xfId="0" applyNumberFormat="1" applyFont="1" applyFill="1" applyBorder="1" applyAlignment="1">
      <alignment horizontal="center" vertical="center" wrapText="1"/>
    </xf>
    <xf numFmtId="184" fontId="26" fillId="47" borderId="20" xfId="0" applyNumberFormat="1" applyFont="1" applyFill="1" applyBorder="1" applyAlignment="1">
      <alignment horizontal="center" vertical="center" wrapText="1"/>
    </xf>
    <xf numFmtId="184" fontId="26" fillId="47" borderId="25" xfId="0" applyNumberFormat="1" applyFont="1" applyFill="1" applyBorder="1" applyAlignment="1">
      <alignment horizontal="center" vertical="center" wrapText="1"/>
    </xf>
    <xf numFmtId="184" fontId="26" fillId="47" borderId="26" xfId="0" applyNumberFormat="1" applyFont="1" applyFill="1" applyBorder="1" applyAlignment="1">
      <alignment horizontal="center" vertical="center" wrapText="1"/>
    </xf>
    <xf numFmtId="184" fontId="26" fillId="47" borderId="20" xfId="160" applyNumberFormat="1" applyFont="1" applyFill="1" applyBorder="1" applyAlignment="1">
      <alignment horizontal="center" vertical="center" wrapText="1"/>
      <protection/>
    </xf>
    <xf numFmtId="184" fontId="26" fillId="47" borderId="25" xfId="160" applyNumberFormat="1" applyFont="1" applyFill="1" applyBorder="1" applyAlignment="1">
      <alignment horizontal="center" vertical="center" wrapText="1"/>
      <protection/>
    </xf>
    <xf numFmtId="184" fontId="26" fillId="47" borderId="26" xfId="160" applyNumberFormat="1" applyFont="1" applyFill="1" applyBorder="1" applyAlignment="1">
      <alignment horizontal="center" vertical="center" wrapText="1"/>
      <protection/>
    </xf>
    <xf numFmtId="0" fontId="46" fillId="47" borderId="20" xfId="176" applyNumberFormat="1" applyFont="1" applyFill="1" applyBorder="1" applyAlignment="1" applyProtection="1">
      <alignment horizontal="center" vertical="center" wrapText="1"/>
      <protection/>
    </xf>
    <xf numFmtId="0" fontId="46" fillId="47" borderId="26" xfId="176" applyNumberFormat="1" applyFont="1" applyFill="1" applyBorder="1" applyAlignment="1" applyProtection="1">
      <alignment horizontal="center" vertical="center" wrapText="1"/>
      <protection/>
    </xf>
    <xf numFmtId="184" fontId="46" fillId="47" borderId="20" xfId="172" applyNumberFormat="1" applyFont="1" applyFill="1" applyBorder="1" applyAlignment="1">
      <alignment horizontal="center" vertical="center" wrapText="1"/>
      <protection/>
    </xf>
    <xf numFmtId="184" fontId="46" fillId="47" borderId="25" xfId="172" applyNumberFormat="1" applyFont="1" applyFill="1" applyBorder="1" applyAlignment="1">
      <alignment horizontal="center" vertical="center" wrapText="1"/>
      <protection/>
    </xf>
    <xf numFmtId="184" fontId="46" fillId="47" borderId="26" xfId="172" applyNumberFormat="1" applyFont="1" applyFill="1" applyBorder="1" applyAlignment="1">
      <alignment horizontal="center" vertical="center" wrapText="1"/>
      <protection/>
    </xf>
    <xf numFmtId="0" fontId="23" fillId="47" borderId="20" xfId="0" applyFont="1" applyFill="1" applyBorder="1" applyAlignment="1">
      <alignment horizontal="center" vertical="center" wrapText="1"/>
    </xf>
    <xf numFmtId="0" fontId="23" fillId="47" borderId="26" xfId="0" applyFont="1" applyFill="1" applyBorder="1" applyAlignment="1">
      <alignment horizontal="center" vertical="center" wrapText="1"/>
    </xf>
    <xf numFmtId="0" fontId="0" fillId="47" borderId="20" xfId="162" applyFont="1" applyFill="1" applyBorder="1" applyAlignment="1">
      <alignment horizontal="center" vertical="center" wrapText="1"/>
      <protection/>
    </xf>
    <xf numFmtId="0" fontId="0" fillId="47" borderId="26" xfId="162" applyFont="1" applyFill="1" applyBorder="1" applyAlignment="1">
      <alignment horizontal="center" vertical="center" wrapText="1"/>
      <protection/>
    </xf>
    <xf numFmtId="184" fontId="22" fillId="47" borderId="27" xfId="0" applyNumberFormat="1" applyFont="1" applyFill="1" applyBorder="1" applyAlignment="1">
      <alignment horizontal="center" vertical="center" wrapText="1"/>
    </xf>
    <xf numFmtId="184" fontId="22" fillId="47" borderId="21" xfId="0" applyNumberFormat="1" applyFont="1" applyFill="1" applyBorder="1" applyAlignment="1">
      <alignment horizontal="center" vertical="center" wrapText="1"/>
    </xf>
    <xf numFmtId="184" fontId="22" fillId="47" borderId="28" xfId="0" applyNumberFormat="1" applyFont="1" applyFill="1" applyBorder="1" applyAlignment="1">
      <alignment horizontal="center" vertical="center" wrapText="1"/>
    </xf>
    <xf numFmtId="184" fontId="23" fillId="47" borderId="27" xfId="0" applyNumberFormat="1" applyFont="1" applyFill="1" applyBorder="1" applyAlignment="1">
      <alignment horizontal="left" vertical="center" wrapText="1"/>
    </xf>
    <xf numFmtId="184" fontId="23" fillId="47" borderId="21" xfId="0" applyNumberFormat="1" applyFont="1" applyFill="1" applyBorder="1" applyAlignment="1">
      <alignment horizontal="left" vertical="center" wrapText="1"/>
    </xf>
    <xf numFmtId="184" fontId="23" fillId="47" borderId="28" xfId="0" applyNumberFormat="1" applyFont="1" applyFill="1" applyBorder="1" applyAlignment="1">
      <alignment horizontal="left" vertical="center" wrapText="1"/>
    </xf>
  </cellXfs>
  <cellStyles count="28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2 5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2 5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2 5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2 5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2 5" xfId="50"/>
    <cellStyle name="40% - 强调文字颜色 1" xfId="51"/>
    <cellStyle name="40% - 强调文字颜色 1 2" xfId="52"/>
    <cellStyle name="40% - 强调文字颜色 1 2 2" xfId="53"/>
    <cellStyle name="40% - 强调文字颜色 1 2 3" xfId="54"/>
    <cellStyle name="40% - 强调文字颜色 1 2 4" xfId="55"/>
    <cellStyle name="40% - 强调文字颜色 1 2 5" xfId="56"/>
    <cellStyle name="40% - 强调文字颜色 2" xfId="57"/>
    <cellStyle name="40% - 强调文字颜色 2 2" xfId="58"/>
    <cellStyle name="40% - 强调文字颜色 2 2 2" xfId="59"/>
    <cellStyle name="40% - 强调文字颜色 2 2 3" xfId="60"/>
    <cellStyle name="40% - 强调文字颜色 2 2 4" xfId="61"/>
    <cellStyle name="40% - 强调文字颜色 2 2 5" xfId="62"/>
    <cellStyle name="40% - 强调文字颜色 3" xfId="63"/>
    <cellStyle name="40% - 强调文字颜色 3 2" xfId="64"/>
    <cellStyle name="40% - 强调文字颜色 3 2 2" xfId="65"/>
    <cellStyle name="40% - 强调文字颜色 3 2 3" xfId="66"/>
    <cellStyle name="40% - 强调文字颜色 3 2 4" xfId="67"/>
    <cellStyle name="40% - 强调文字颜色 3 2 5" xfId="68"/>
    <cellStyle name="40% - 强调文字颜色 4" xfId="69"/>
    <cellStyle name="40% - 强调文字颜色 4 2" xfId="70"/>
    <cellStyle name="40% - 强调文字颜色 4 2 2" xfId="71"/>
    <cellStyle name="40% - 强调文字颜色 4 2 3" xfId="72"/>
    <cellStyle name="40% - 强调文字颜色 4 2 4" xfId="73"/>
    <cellStyle name="40% - 强调文字颜色 4 2 5" xfId="74"/>
    <cellStyle name="40% - 强调文字颜色 5" xfId="75"/>
    <cellStyle name="40% - 强调文字颜色 5 2" xfId="76"/>
    <cellStyle name="40% - 强调文字颜色 5 2 2" xfId="77"/>
    <cellStyle name="40% - 强调文字颜色 5 2 3" xfId="78"/>
    <cellStyle name="40% - 强调文字颜色 5 2 4" xfId="79"/>
    <cellStyle name="40% - 强调文字颜色 5 2 5" xfId="80"/>
    <cellStyle name="40% - 强调文字颜色 6" xfId="81"/>
    <cellStyle name="40% - 强调文字颜色 6 2" xfId="82"/>
    <cellStyle name="40% - 强调文字颜色 6 2 2" xfId="83"/>
    <cellStyle name="40% - 强调文字颜色 6 2 3" xfId="84"/>
    <cellStyle name="40% - 强调文字颜色 6 2 4" xfId="85"/>
    <cellStyle name="40% - 强调文字颜色 6 2 5" xfId="86"/>
    <cellStyle name="60% - 强调文字颜色 1" xfId="87"/>
    <cellStyle name="60% - 强调文字颜色 1 2" xfId="88"/>
    <cellStyle name="60% - 强调文字颜色 1 2 2" xfId="89"/>
    <cellStyle name="60% - 强调文字颜色 1 2 3" xfId="90"/>
    <cellStyle name="60% - 强调文字颜色 1 2 4" xfId="91"/>
    <cellStyle name="60% - 强调文字颜色 1 2 5" xfId="92"/>
    <cellStyle name="60% - 强调文字颜色 2" xfId="93"/>
    <cellStyle name="60% - 强调文字颜色 2 2" xfId="94"/>
    <cellStyle name="60% - 强调文字颜色 2 2 2" xfId="95"/>
    <cellStyle name="60% - 强调文字颜色 2 2 3" xfId="96"/>
    <cellStyle name="60% - 强调文字颜色 2 2 4" xfId="97"/>
    <cellStyle name="60% - 强调文字颜色 2 2 5" xfId="98"/>
    <cellStyle name="60% - 强调文字颜色 3" xfId="99"/>
    <cellStyle name="60% - 强调文字颜色 3 2" xfId="100"/>
    <cellStyle name="60% - 强调文字颜色 3 2 2" xfId="101"/>
    <cellStyle name="60% - 强调文字颜色 3 2 3" xfId="102"/>
    <cellStyle name="60% - 强调文字颜色 3 2 4" xfId="103"/>
    <cellStyle name="60% - 强调文字颜色 3 2 5" xfId="104"/>
    <cellStyle name="60% - 强调文字颜色 4" xfId="105"/>
    <cellStyle name="60% - 强调文字颜色 4 2" xfId="106"/>
    <cellStyle name="60% - 强调文字颜色 4 2 2" xfId="107"/>
    <cellStyle name="60% - 强调文字颜色 4 2 3" xfId="108"/>
    <cellStyle name="60% - 强调文字颜色 4 2 4" xfId="109"/>
    <cellStyle name="60% - 强调文字颜色 4 2 5" xfId="110"/>
    <cellStyle name="60% - 强调文字颜色 5" xfId="111"/>
    <cellStyle name="60% - 强调文字颜色 5 2" xfId="112"/>
    <cellStyle name="60% - 强调文字颜色 5 2 2" xfId="113"/>
    <cellStyle name="60% - 强调文字颜色 5 2 3" xfId="114"/>
    <cellStyle name="60% - 强调文字颜色 5 2 4" xfId="115"/>
    <cellStyle name="60% - 强调文字颜色 5 2 5" xfId="116"/>
    <cellStyle name="60% - 强调文字颜色 6" xfId="117"/>
    <cellStyle name="60% - 强调文字颜色 6 2" xfId="118"/>
    <cellStyle name="60% - 强调文字颜色 6 2 2" xfId="119"/>
    <cellStyle name="60% - 强调文字颜色 6 2 3" xfId="120"/>
    <cellStyle name="60% - 强调文字颜色 6 2 4" xfId="121"/>
    <cellStyle name="60% - 强调文字颜色 6 2 5" xfId="122"/>
    <cellStyle name="Percent" xfId="123"/>
    <cellStyle name="标题" xfId="124"/>
    <cellStyle name="标题 1" xfId="125"/>
    <cellStyle name="标题 1 2" xfId="126"/>
    <cellStyle name="标题 1 2 2" xfId="127"/>
    <cellStyle name="标题 1 2 3" xfId="128"/>
    <cellStyle name="标题 1 2 4" xfId="129"/>
    <cellStyle name="标题 1 2 5" xfId="130"/>
    <cellStyle name="标题 2" xfId="131"/>
    <cellStyle name="标题 2 2" xfId="132"/>
    <cellStyle name="标题 2 2 2" xfId="133"/>
    <cellStyle name="标题 2 2 3" xfId="134"/>
    <cellStyle name="标题 2 2 4" xfId="135"/>
    <cellStyle name="标题 2 2 5" xfId="136"/>
    <cellStyle name="标题 3" xfId="137"/>
    <cellStyle name="标题 3 2" xfId="138"/>
    <cellStyle name="标题 3 2 2" xfId="139"/>
    <cellStyle name="标题 3 2 3" xfId="140"/>
    <cellStyle name="标题 3 2 4" xfId="141"/>
    <cellStyle name="标题 3 2 5" xfId="142"/>
    <cellStyle name="标题 4" xfId="143"/>
    <cellStyle name="标题 4 2" xfId="144"/>
    <cellStyle name="标题 4 2 2" xfId="145"/>
    <cellStyle name="标题 4 2 3" xfId="146"/>
    <cellStyle name="标题 4 2 4" xfId="147"/>
    <cellStyle name="标题 4 2 5" xfId="148"/>
    <cellStyle name="标题 5" xfId="149"/>
    <cellStyle name="标题 5 2" xfId="150"/>
    <cellStyle name="标题 5 3" xfId="151"/>
    <cellStyle name="标题 5 4" xfId="152"/>
    <cellStyle name="标题 5 5" xfId="153"/>
    <cellStyle name="差" xfId="154"/>
    <cellStyle name="差 2" xfId="155"/>
    <cellStyle name="差 2 2" xfId="156"/>
    <cellStyle name="差 2 3" xfId="157"/>
    <cellStyle name="差 2 4" xfId="158"/>
    <cellStyle name="差 2 5" xfId="159"/>
    <cellStyle name="常规 2" xfId="160"/>
    <cellStyle name="常规 2 2" xfId="161"/>
    <cellStyle name="常规 2 2 2" xfId="162"/>
    <cellStyle name="常规 2 2 3" xfId="163"/>
    <cellStyle name="常规 2 2 4" xfId="164"/>
    <cellStyle name="常规 2 2 5" xfId="165"/>
    <cellStyle name="常规 2 2 5 2" xfId="166"/>
    <cellStyle name="常规 2 3" xfId="167"/>
    <cellStyle name="常规 2 4" xfId="168"/>
    <cellStyle name="常规 2 5" xfId="169"/>
    <cellStyle name="常规 2 6" xfId="170"/>
    <cellStyle name="常规 3" xfId="171"/>
    <cellStyle name="常规 4" xfId="172"/>
    <cellStyle name="常规 5" xfId="173"/>
    <cellStyle name="常规 6" xfId="174"/>
    <cellStyle name="常规 7" xfId="175"/>
    <cellStyle name="Hyperlink" xfId="176"/>
    <cellStyle name="超链接 2" xfId="177"/>
    <cellStyle name="超链接 2 2" xfId="178"/>
    <cellStyle name="超链接 2 2 2" xfId="179"/>
    <cellStyle name="超链接 2 2 3" xfId="180"/>
    <cellStyle name="超链接 2 2 4" xfId="181"/>
    <cellStyle name="超链接 2 2 5" xfId="182"/>
    <cellStyle name="超链接 2 3" xfId="183"/>
    <cellStyle name="超链接 2 4" xfId="184"/>
    <cellStyle name="超链接 2 5" xfId="185"/>
    <cellStyle name="超链接 2 6" xfId="186"/>
    <cellStyle name="超链接 3" xfId="187"/>
    <cellStyle name="超链接 4" xfId="188"/>
    <cellStyle name="超链接 5" xfId="189"/>
    <cellStyle name="超链接 6" xfId="190"/>
    <cellStyle name="好" xfId="191"/>
    <cellStyle name="好 2" xfId="192"/>
    <cellStyle name="好 2 2" xfId="193"/>
    <cellStyle name="好 2 3" xfId="194"/>
    <cellStyle name="好 2 4" xfId="195"/>
    <cellStyle name="好 2 5" xfId="196"/>
    <cellStyle name="汇总" xfId="197"/>
    <cellStyle name="汇总 2" xfId="198"/>
    <cellStyle name="汇总 2 2" xfId="199"/>
    <cellStyle name="汇总 2 3" xfId="200"/>
    <cellStyle name="汇总 2 4" xfId="201"/>
    <cellStyle name="汇总 2 5" xfId="202"/>
    <cellStyle name="Currency" xfId="203"/>
    <cellStyle name="Currency [0]" xfId="204"/>
    <cellStyle name="计算" xfId="205"/>
    <cellStyle name="计算 2" xfId="206"/>
    <cellStyle name="计算 2 2" xfId="207"/>
    <cellStyle name="计算 2 3" xfId="208"/>
    <cellStyle name="计算 2 4" xfId="209"/>
    <cellStyle name="计算 2 5" xfId="210"/>
    <cellStyle name="检查单元格" xfId="211"/>
    <cellStyle name="检查单元格 2" xfId="212"/>
    <cellStyle name="检查单元格 2 2" xfId="213"/>
    <cellStyle name="检查单元格 2 3" xfId="214"/>
    <cellStyle name="检查单元格 2 4" xfId="215"/>
    <cellStyle name="检查单元格 2 5" xfId="216"/>
    <cellStyle name="解释性文本" xfId="217"/>
    <cellStyle name="解释性文本 2" xfId="218"/>
    <cellStyle name="解释性文本 2 2" xfId="219"/>
    <cellStyle name="解释性文本 2 3" xfId="220"/>
    <cellStyle name="解释性文本 2 4" xfId="221"/>
    <cellStyle name="解释性文本 2 5" xfId="222"/>
    <cellStyle name="警告文本" xfId="223"/>
    <cellStyle name="警告文本 2" xfId="224"/>
    <cellStyle name="警告文本 2 2" xfId="225"/>
    <cellStyle name="警告文本 2 3" xfId="226"/>
    <cellStyle name="警告文本 2 4" xfId="227"/>
    <cellStyle name="警告文本 2 5" xfId="228"/>
    <cellStyle name="链接单元格" xfId="229"/>
    <cellStyle name="链接单元格 2" xfId="230"/>
    <cellStyle name="链接单元格 2 2" xfId="231"/>
    <cellStyle name="链接单元格 2 3" xfId="232"/>
    <cellStyle name="链接单元格 2 4" xfId="233"/>
    <cellStyle name="链接单元格 2 5" xfId="234"/>
    <cellStyle name="Comma" xfId="235"/>
    <cellStyle name="Comma [0]" xfId="236"/>
    <cellStyle name="强调文字颜色 1" xfId="237"/>
    <cellStyle name="强调文字颜色 1 2" xfId="238"/>
    <cellStyle name="强调文字颜色 1 2 2" xfId="239"/>
    <cellStyle name="强调文字颜色 1 2 3" xfId="240"/>
    <cellStyle name="强调文字颜色 1 2 4" xfId="241"/>
    <cellStyle name="强调文字颜色 1 2 5" xfId="242"/>
    <cellStyle name="强调文字颜色 2" xfId="243"/>
    <cellStyle name="强调文字颜色 2 2" xfId="244"/>
    <cellStyle name="强调文字颜色 2 2 2" xfId="245"/>
    <cellStyle name="强调文字颜色 2 2 3" xfId="246"/>
    <cellStyle name="强调文字颜色 2 2 4" xfId="247"/>
    <cellStyle name="强调文字颜色 2 2 5" xfId="248"/>
    <cellStyle name="强调文字颜色 3" xfId="249"/>
    <cellStyle name="强调文字颜色 3 2" xfId="250"/>
    <cellStyle name="强调文字颜色 3 2 2" xfId="251"/>
    <cellStyle name="强调文字颜色 3 2 3" xfId="252"/>
    <cellStyle name="强调文字颜色 3 2 4" xfId="253"/>
    <cellStyle name="强调文字颜色 3 2 5" xfId="254"/>
    <cellStyle name="强调文字颜色 4" xfId="255"/>
    <cellStyle name="强调文字颜色 4 2" xfId="256"/>
    <cellStyle name="强调文字颜色 4 2 2" xfId="257"/>
    <cellStyle name="强调文字颜色 4 2 3" xfId="258"/>
    <cellStyle name="强调文字颜色 4 2 4" xfId="259"/>
    <cellStyle name="强调文字颜色 4 2 5" xfId="260"/>
    <cellStyle name="强调文字颜色 5" xfId="261"/>
    <cellStyle name="强调文字颜色 5 2" xfId="262"/>
    <cellStyle name="强调文字颜色 5 2 2" xfId="263"/>
    <cellStyle name="强调文字颜色 5 2 3" xfId="264"/>
    <cellStyle name="强调文字颜色 5 2 4" xfId="265"/>
    <cellStyle name="强调文字颜色 5 2 5" xfId="266"/>
    <cellStyle name="强调文字颜色 6" xfId="267"/>
    <cellStyle name="强调文字颜色 6 2" xfId="268"/>
    <cellStyle name="强调文字颜色 6 2 2" xfId="269"/>
    <cellStyle name="强调文字颜色 6 2 3" xfId="270"/>
    <cellStyle name="强调文字颜色 6 2 4" xfId="271"/>
    <cellStyle name="强调文字颜色 6 2 5" xfId="272"/>
    <cellStyle name="适中" xfId="273"/>
    <cellStyle name="适中 2" xfId="274"/>
    <cellStyle name="适中 2 2" xfId="275"/>
    <cellStyle name="适中 2 3" xfId="276"/>
    <cellStyle name="适中 2 4" xfId="277"/>
    <cellStyle name="适中 2 5" xfId="278"/>
    <cellStyle name="输出" xfId="279"/>
    <cellStyle name="输出 2" xfId="280"/>
    <cellStyle name="输出 2 2" xfId="281"/>
    <cellStyle name="输出 2 3" xfId="282"/>
    <cellStyle name="输出 2 4" xfId="283"/>
    <cellStyle name="输出 2 5" xfId="284"/>
    <cellStyle name="输入" xfId="285"/>
    <cellStyle name="输入 2" xfId="286"/>
    <cellStyle name="输入 2 2" xfId="287"/>
    <cellStyle name="输入 2 3" xfId="288"/>
    <cellStyle name="输入 2 4" xfId="289"/>
    <cellStyle name="输入 2 5" xfId="290"/>
    <cellStyle name="Followed Hyperlink" xfId="291"/>
    <cellStyle name="注释" xfId="292"/>
    <cellStyle name="注释 2" xfId="293"/>
    <cellStyle name="注释 2 2" xfId="294"/>
    <cellStyle name="注释 2 3" xfId="295"/>
    <cellStyle name="注释 2 4" xfId="296"/>
    <cellStyle name="注释 2 5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nyxxx.net/" TargetMode="External" /><Relationship Id="rId2" Type="http://schemas.openxmlformats.org/officeDocument/2006/relationships/hyperlink" Target="http://www.luoerxx.com/" TargetMode="External" /><Relationship Id="rId3" Type="http://schemas.openxmlformats.org/officeDocument/2006/relationships/hyperlink" Target="http://www.msdjxx.cn/" TargetMode="External" /><Relationship Id="rId4" Type="http://schemas.openxmlformats.org/officeDocument/2006/relationships/hyperlink" Target="http://www.jnslyxx.com/" TargetMode="External" /><Relationship Id="rId5" Type="http://schemas.openxmlformats.org/officeDocument/2006/relationships/hyperlink" Target="http://www.jnqxjy.com/" TargetMode="External" /><Relationship Id="rId6" Type="http://schemas.openxmlformats.org/officeDocument/2006/relationships/hyperlink" Target="http://www.jnsbmsxx.com&#65292;&#24494;&#20449;&#21495;&#65306;jnsbmsxx" TargetMode="External" /><Relationship Id="rId7" Type="http://schemas.openxmlformats.org/officeDocument/2006/relationships/hyperlink" Target="http://www.yuxiujia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2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" sqref="A3:A4"/>
    </sheetView>
  </sheetViews>
  <sheetFormatPr defaultColWidth="9.00390625" defaultRowHeight="14.25"/>
  <cols>
    <col min="1" max="1" width="8.00390625" style="20" customWidth="1"/>
    <col min="2" max="2" width="3.75390625" style="9" customWidth="1"/>
    <col min="3" max="3" width="20.125" style="8" customWidth="1"/>
    <col min="4" max="4" width="14.50390625" style="9" customWidth="1"/>
    <col min="5" max="5" width="5.00390625" style="9" customWidth="1"/>
    <col min="6" max="6" width="4.625" style="9" customWidth="1"/>
    <col min="7" max="13" width="3.375" style="9" customWidth="1"/>
    <col min="14" max="15" width="4.375" style="9" customWidth="1"/>
    <col min="16" max="16" width="3.875" style="9" customWidth="1"/>
    <col min="17" max="21" width="3.375" style="9" customWidth="1"/>
    <col min="22" max="23" width="6.25390625" style="9" customWidth="1"/>
    <col min="24" max="24" width="3.375" style="9" customWidth="1"/>
    <col min="25" max="25" width="10.75390625" style="9" customWidth="1"/>
    <col min="26" max="26" width="13.75390625" style="9" customWidth="1"/>
    <col min="27" max="29" width="11.875" style="9" customWidth="1"/>
    <col min="30" max="30" width="15.00390625" style="9" customWidth="1"/>
    <col min="31" max="16384" width="9.00390625" style="9" customWidth="1"/>
  </cols>
  <sheetData>
    <row r="1" spans="1:30" ht="25.5" customHeight="1">
      <c r="A1" s="150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34.5" customHeight="1">
      <c r="A2" s="53" t="s">
        <v>9</v>
      </c>
      <c r="B2" s="54"/>
      <c r="C2" s="54"/>
      <c r="D2" s="54"/>
      <c r="E2" s="55"/>
      <c r="F2" s="153" t="s">
        <v>229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0" ht="14.25" customHeight="1">
      <c r="A3" s="59" t="s">
        <v>20</v>
      </c>
      <c r="B3" s="61" t="s">
        <v>10</v>
      </c>
      <c r="C3" s="61" t="s">
        <v>11</v>
      </c>
      <c r="D3" s="64" t="s">
        <v>30</v>
      </c>
      <c r="E3" s="65"/>
      <c r="F3" s="53" t="s">
        <v>12</v>
      </c>
      <c r="G3" s="54"/>
      <c r="H3" s="54"/>
      <c r="I3" s="54"/>
      <c r="J3" s="54"/>
      <c r="K3" s="54"/>
      <c r="L3" s="54"/>
      <c r="M3" s="55"/>
      <c r="N3" s="53" t="s">
        <v>13</v>
      </c>
      <c r="O3" s="54"/>
      <c r="P3" s="54"/>
      <c r="Q3" s="54"/>
      <c r="R3" s="54"/>
      <c r="S3" s="54"/>
      <c r="T3" s="54"/>
      <c r="U3" s="54"/>
      <c r="V3" s="54"/>
      <c r="W3" s="54"/>
      <c r="X3" s="55"/>
      <c r="Y3" s="66" t="s">
        <v>125</v>
      </c>
      <c r="Z3" s="66" t="s">
        <v>235</v>
      </c>
      <c r="AA3" s="66" t="s">
        <v>231</v>
      </c>
      <c r="AB3" s="66" t="s">
        <v>232</v>
      </c>
      <c r="AC3" s="66" t="s">
        <v>233</v>
      </c>
      <c r="AD3" s="66" t="s">
        <v>234</v>
      </c>
    </row>
    <row r="4" spans="1:30" ht="36">
      <c r="A4" s="60"/>
      <c r="B4" s="62"/>
      <c r="C4" s="63"/>
      <c r="D4" s="36" t="s">
        <v>29</v>
      </c>
      <c r="E4" s="36" t="s">
        <v>31</v>
      </c>
      <c r="F4" s="36" t="s">
        <v>32</v>
      </c>
      <c r="G4" s="10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10" t="s">
        <v>14</v>
      </c>
      <c r="M4" s="10" t="s">
        <v>15</v>
      </c>
      <c r="N4" s="10" t="s">
        <v>32</v>
      </c>
      <c r="O4" s="10" t="s">
        <v>18</v>
      </c>
      <c r="P4" s="10" t="s">
        <v>5</v>
      </c>
      <c r="Q4" s="10" t="s">
        <v>6</v>
      </c>
      <c r="R4" s="10" t="s">
        <v>16</v>
      </c>
      <c r="S4" s="10" t="s">
        <v>7</v>
      </c>
      <c r="T4" s="10" t="s">
        <v>17</v>
      </c>
      <c r="U4" s="11" t="s">
        <v>198</v>
      </c>
      <c r="V4" s="11" t="s">
        <v>199</v>
      </c>
      <c r="W4" s="11" t="s">
        <v>200</v>
      </c>
      <c r="X4" s="10" t="s">
        <v>8</v>
      </c>
      <c r="Y4" s="67"/>
      <c r="Z4" s="67"/>
      <c r="AA4" s="67"/>
      <c r="AB4" s="67"/>
      <c r="AC4" s="67"/>
      <c r="AD4" s="67"/>
    </row>
    <row r="5" spans="1:32" s="13" customFormat="1" ht="14.25" customHeight="1">
      <c r="A5" s="68" t="s">
        <v>21</v>
      </c>
      <c r="B5" s="68">
        <v>1</v>
      </c>
      <c r="C5" s="75" t="s">
        <v>71</v>
      </c>
      <c r="D5" s="12" t="s">
        <v>190</v>
      </c>
      <c r="E5" s="31">
        <f aca="true" t="shared" si="0" ref="E5:E34">F5+N5</f>
        <v>3</v>
      </c>
      <c r="F5" s="31">
        <f aca="true" t="shared" si="1" ref="F5:F34">G5+H5+I5+J5+K5+L5+M5</f>
        <v>1</v>
      </c>
      <c r="G5" s="37"/>
      <c r="H5" s="37"/>
      <c r="I5" s="37">
        <v>1</v>
      </c>
      <c r="J5" s="37"/>
      <c r="K5" s="37"/>
      <c r="L5" s="37"/>
      <c r="M5" s="37"/>
      <c r="N5" s="2">
        <f>X5+W5+V5+U5+T5+S5+R5+Q5+P5+O5</f>
        <v>2</v>
      </c>
      <c r="O5" s="37"/>
      <c r="P5" s="37"/>
      <c r="Q5" s="37"/>
      <c r="R5" s="37"/>
      <c r="S5" s="37"/>
      <c r="T5" s="37">
        <v>1</v>
      </c>
      <c r="U5" s="37">
        <v>1</v>
      </c>
      <c r="V5" s="37"/>
      <c r="W5" s="37"/>
      <c r="X5" s="37"/>
      <c r="Y5" s="37" t="s">
        <v>166</v>
      </c>
      <c r="Z5" s="68">
        <v>81609138</v>
      </c>
      <c r="AA5" s="68" t="s">
        <v>123</v>
      </c>
      <c r="AB5" s="68" t="s">
        <v>145</v>
      </c>
      <c r="AC5" s="68" t="s">
        <v>146</v>
      </c>
      <c r="AD5" s="68" t="s">
        <v>147</v>
      </c>
      <c r="AE5" s="7"/>
      <c r="AF5" s="7"/>
    </row>
    <row r="6" spans="1:32" s="13" customFormat="1" ht="14.25">
      <c r="A6" s="69"/>
      <c r="B6" s="70"/>
      <c r="C6" s="63"/>
      <c r="D6" s="12" t="s">
        <v>191</v>
      </c>
      <c r="E6" s="31">
        <f t="shared" si="0"/>
        <v>9</v>
      </c>
      <c r="F6" s="31">
        <f t="shared" si="1"/>
        <v>2</v>
      </c>
      <c r="G6" s="37">
        <v>2</v>
      </c>
      <c r="H6" s="37"/>
      <c r="I6" s="37"/>
      <c r="J6" s="37"/>
      <c r="K6" s="37"/>
      <c r="L6" s="37"/>
      <c r="M6" s="37"/>
      <c r="N6" s="2">
        <f aca="true" t="shared" si="2" ref="N6:N37">X6+W6+V6+U6+T6+S6+R6+Q6+P6+O6</f>
        <v>7</v>
      </c>
      <c r="O6" s="37"/>
      <c r="P6" s="37">
        <v>3</v>
      </c>
      <c r="Q6" s="37">
        <v>2</v>
      </c>
      <c r="R6" s="37"/>
      <c r="S6" s="37">
        <v>1</v>
      </c>
      <c r="T6" s="37"/>
      <c r="U6" s="37">
        <v>1</v>
      </c>
      <c r="V6" s="37"/>
      <c r="W6" s="37"/>
      <c r="X6" s="37"/>
      <c r="Y6" s="37" t="s">
        <v>167</v>
      </c>
      <c r="Z6" s="69"/>
      <c r="AA6" s="69"/>
      <c r="AB6" s="69"/>
      <c r="AC6" s="69"/>
      <c r="AD6" s="69"/>
      <c r="AE6" s="7"/>
      <c r="AF6" s="7"/>
    </row>
    <row r="7" spans="1:32" s="13" customFormat="1" ht="14.25">
      <c r="A7" s="70"/>
      <c r="B7" s="31">
        <v>2</v>
      </c>
      <c r="C7" s="48" t="s">
        <v>63</v>
      </c>
      <c r="D7" s="12" t="s">
        <v>191</v>
      </c>
      <c r="E7" s="31">
        <f t="shared" si="0"/>
        <v>13</v>
      </c>
      <c r="F7" s="31">
        <f t="shared" si="1"/>
        <v>5</v>
      </c>
      <c r="G7" s="14">
        <v>3</v>
      </c>
      <c r="H7" s="14"/>
      <c r="I7" s="14">
        <v>1</v>
      </c>
      <c r="J7" s="14"/>
      <c r="K7" s="14"/>
      <c r="L7" s="14"/>
      <c r="M7" s="14">
        <v>1</v>
      </c>
      <c r="N7" s="2">
        <f t="shared" si="2"/>
        <v>8</v>
      </c>
      <c r="O7" s="14">
        <v>2</v>
      </c>
      <c r="P7" s="14"/>
      <c r="Q7" s="14">
        <v>2</v>
      </c>
      <c r="R7" s="14">
        <v>1</v>
      </c>
      <c r="S7" s="14">
        <v>2</v>
      </c>
      <c r="T7" s="14">
        <v>1</v>
      </c>
      <c r="U7" s="14"/>
      <c r="V7" s="37"/>
      <c r="W7" s="37"/>
      <c r="X7" s="14"/>
      <c r="Y7" s="37" t="s">
        <v>167</v>
      </c>
      <c r="Z7" s="70"/>
      <c r="AA7" s="70"/>
      <c r="AB7" s="70"/>
      <c r="AC7" s="70"/>
      <c r="AD7" s="70"/>
      <c r="AE7" s="7"/>
      <c r="AF7" s="7"/>
    </row>
    <row r="8" spans="1:31" s="13" customFormat="1" ht="14.25" customHeight="1">
      <c r="A8" s="68" t="s">
        <v>23</v>
      </c>
      <c r="B8" s="22">
        <v>3</v>
      </c>
      <c r="C8" s="35" t="s">
        <v>103</v>
      </c>
      <c r="D8" s="12" t="s">
        <v>191</v>
      </c>
      <c r="E8" s="31">
        <f>F8+N8</f>
        <v>2</v>
      </c>
      <c r="F8" s="31">
        <f>G8+H8+I8+J8+K8+L8+M8</f>
        <v>1</v>
      </c>
      <c r="G8" s="14"/>
      <c r="H8" s="14"/>
      <c r="I8" s="14">
        <v>1</v>
      </c>
      <c r="J8" s="14"/>
      <c r="K8" s="14"/>
      <c r="L8" s="14"/>
      <c r="M8" s="14"/>
      <c r="N8" s="2">
        <f>X8+W8+V8+U8+T8+S8+R8+Q8+P8+O8</f>
        <v>1</v>
      </c>
      <c r="O8" s="14"/>
      <c r="P8" s="14">
        <v>1</v>
      </c>
      <c r="Q8" s="14"/>
      <c r="R8" s="14"/>
      <c r="S8" s="14"/>
      <c r="T8" s="14"/>
      <c r="U8" s="14"/>
      <c r="V8" s="37"/>
      <c r="W8" s="37"/>
      <c r="X8" s="14"/>
      <c r="Y8" s="37" t="s">
        <v>167</v>
      </c>
      <c r="Z8" s="90" t="s">
        <v>124</v>
      </c>
      <c r="AA8" s="90" t="s">
        <v>192</v>
      </c>
      <c r="AB8" s="148" t="s">
        <v>135</v>
      </c>
      <c r="AC8" s="148" t="s">
        <v>168</v>
      </c>
      <c r="AD8" s="148" t="s">
        <v>169</v>
      </c>
      <c r="AE8" s="15"/>
    </row>
    <row r="9" spans="1:31" s="13" customFormat="1" ht="14.25">
      <c r="A9" s="70"/>
      <c r="B9" s="22">
        <v>4</v>
      </c>
      <c r="C9" s="28" t="s">
        <v>104</v>
      </c>
      <c r="D9" s="12" t="s">
        <v>191</v>
      </c>
      <c r="E9" s="31">
        <f>F9+N9</f>
        <v>7</v>
      </c>
      <c r="F9" s="31">
        <f>G9+H9+I9+J9+K9+L9+M9</f>
        <v>3</v>
      </c>
      <c r="G9" s="14"/>
      <c r="H9" s="14">
        <v>1</v>
      </c>
      <c r="I9" s="14">
        <v>1</v>
      </c>
      <c r="J9" s="14">
        <v>1</v>
      </c>
      <c r="K9" s="14"/>
      <c r="L9" s="14"/>
      <c r="M9" s="14"/>
      <c r="N9" s="2">
        <f>X9+W9+V9+U9+T9+S9+R9+Q9+P9+O9</f>
        <v>4</v>
      </c>
      <c r="O9" s="14"/>
      <c r="P9" s="14">
        <v>1</v>
      </c>
      <c r="Q9" s="14">
        <v>2</v>
      </c>
      <c r="R9" s="14"/>
      <c r="S9" s="14"/>
      <c r="T9" s="14"/>
      <c r="U9" s="14"/>
      <c r="V9" s="37">
        <v>1</v>
      </c>
      <c r="W9" s="37"/>
      <c r="X9" s="14"/>
      <c r="Y9" s="37" t="s">
        <v>167</v>
      </c>
      <c r="Z9" s="92"/>
      <c r="AA9" s="92"/>
      <c r="AB9" s="149"/>
      <c r="AC9" s="149"/>
      <c r="AD9" s="149"/>
      <c r="AE9" s="15"/>
    </row>
    <row r="10" spans="1:31" s="13" customFormat="1" ht="14.25" customHeight="1">
      <c r="A10" s="68" t="s">
        <v>27</v>
      </c>
      <c r="B10" s="68">
        <v>5</v>
      </c>
      <c r="C10" s="90" t="s">
        <v>114</v>
      </c>
      <c r="D10" s="12" t="s">
        <v>190</v>
      </c>
      <c r="E10" s="31">
        <f t="shared" si="0"/>
        <v>1</v>
      </c>
      <c r="F10" s="31">
        <f t="shared" si="1"/>
        <v>0</v>
      </c>
      <c r="G10" s="1"/>
      <c r="H10" s="1"/>
      <c r="I10" s="1"/>
      <c r="J10" s="1"/>
      <c r="K10" s="1"/>
      <c r="L10" s="1"/>
      <c r="M10" s="1"/>
      <c r="N10" s="2">
        <f t="shared" si="2"/>
        <v>1</v>
      </c>
      <c r="O10" s="1"/>
      <c r="P10" s="1"/>
      <c r="Q10" s="1"/>
      <c r="R10" s="1"/>
      <c r="S10" s="1"/>
      <c r="T10" s="1">
        <v>1</v>
      </c>
      <c r="U10" s="1"/>
      <c r="V10" s="37"/>
      <c r="W10" s="37"/>
      <c r="X10" s="1"/>
      <c r="Y10" s="37" t="s">
        <v>166</v>
      </c>
      <c r="Z10" s="143" t="s">
        <v>148</v>
      </c>
      <c r="AA10" s="143" t="s">
        <v>193</v>
      </c>
      <c r="AB10" s="143" t="s">
        <v>149</v>
      </c>
      <c r="AC10" s="143" t="s">
        <v>150</v>
      </c>
      <c r="AD10" s="143" t="s">
        <v>151</v>
      </c>
      <c r="AE10" s="15"/>
    </row>
    <row r="11" spans="1:31" s="13" customFormat="1" ht="14.25">
      <c r="A11" s="69"/>
      <c r="B11" s="70"/>
      <c r="C11" s="63"/>
      <c r="D11" s="12" t="s">
        <v>191</v>
      </c>
      <c r="E11" s="31">
        <f t="shared" si="0"/>
        <v>4</v>
      </c>
      <c r="F11" s="31">
        <f t="shared" si="1"/>
        <v>1</v>
      </c>
      <c r="G11" s="1">
        <v>1</v>
      </c>
      <c r="H11" s="1"/>
      <c r="I11" s="1"/>
      <c r="J11" s="1"/>
      <c r="K11" s="1"/>
      <c r="L11" s="1"/>
      <c r="M11" s="1"/>
      <c r="N11" s="2">
        <f t="shared" si="2"/>
        <v>3</v>
      </c>
      <c r="O11" s="1">
        <v>1</v>
      </c>
      <c r="P11" s="1">
        <v>1</v>
      </c>
      <c r="Q11" s="1"/>
      <c r="R11" s="1"/>
      <c r="S11" s="1"/>
      <c r="T11" s="1"/>
      <c r="U11" s="1">
        <v>1</v>
      </c>
      <c r="V11" s="37"/>
      <c r="W11" s="37"/>
      <c r="X11" s="1"/>
      <c r="Y11" s="37" t="s">
        <v>167</v>
      </c>
      <c r="Z11" s="144"/>
      <c r="AA11" s="144"/>
      <c r="AB11" s="144"/>
      <c r="AC11" s="144"/>
      <c r="AD11" s="144"/>
      <c r="AE11" s="15"/>
    </row>
    <row r="12" spans="1:31" s="13" customFormat="1" ht="14.25">
      <c r="A12" s="69"/>
      <c r="B12" s="68">
        <v>6</v>
      </c>
      <c r="C12" s="100" t="s">
        <v>112</v>
      </c>
      <c r="D12" s="12" t="s">
        <v>190</v>
      </c>
      <c r="E12" s="31">
        <f t="shared" si="0"/>
        <v>1</v>
      </c>
      <c r="F12" s="31">
        <f t="shared" si="1"/>
        <v>1</v>
      </c>
      <c r="G12" s="5"/>
      <c r="H12" s="5"/>
      <c r="I12" s="5">
        <v>1</v>
      </c>
      <c r="J12" s="5"/>
      <c r="K12" s="5"/>
      <c r="L12" s="5"/>
      <c r="M12" s="5"/>
      <c r="N12" s="2">
        <f t="shared" si="2"/>
        <v>0</v>
      </c>
      <c r="O12" s="5"/>
      <c r="P12" s="5"/>
      <c r="Q12" s="5"/>
      <c r="R12" s="5"/>
      <c r="S12" s="5"/>
      <c r="T12" s="5"/>
      <c r="U12" s="5"/>
      <c r="V12" s="37"/>
      <c r="W12" s="37"/>
      <c r="X12" s="5"/>
      <c r="Y12" s="37" t="s">
        <v>166</v>
      </c>
      <c r="Z12" s="144"/>
      <c r="AA12" s="144"/>
      <c r="AB12" s="144"/>
      <c r="AC12" s="144"/>
      <c r="AD12" s="144"/>
      <c r="AE12" s="15"/>
    </row>
    <row r="13" spans="1:31" s="13" customFormat="1" ht="14.25">
      <c r="A13" s="70"/>
      <c r="B13" s="70"/>
      <c r="C13" s="63"/>
      <c r="D13" s="12" t="s">
        <v>191</v>
      </c>
      <c r="E13" s="31">
        <f t="shared" si="0"/>
        <v>3</v>
      </c>
      <c r="F13" s="31">
        <f t="shared" si="1"/>
        <v>0</v>
      </c>
      <c r="G13" s="5"/>
      <c r="H13" s="5"/>
      <c r="I13" s="5"/>
      <c r="J13" s="5"/>
      <c r="K13" s="5"/>
      <c r="L13" s="5"/>
      <c r="M13" s="5"/>
      <c r="N13" s="2">
        <f t="shared" si="2"/>
        <v>3</v>
      </c>
      <c r="O13" s="5">
        <v>1</v>
      </c>
      <c r="P13" s="5"/>
      <c r="Q13" s="5"/>
      <c r="R13" s="5"/>
      <c r="S13" s="5"/>
      <c r="T13" s="5">
        <v>2</v>
      </c>
      <c r="U13" s="5"/>
      <c r="V13" s="37"/>
      <c r="W13" s="37"/>
      <c r="X13" s="5"/>
      <c r="Y13" s="37" t="s">
        <v>167</v>
      </c>
      <c r="Z13" s="145"/>
      <c r="AA13" s="145"/>
      <c r="AB13" s="145"/>
      <c r="AC13" s="145"/>
      <c r="AD13" s="145"/>
      <c r="AE13" s="15"/>
    </row>
    <row r="14" spans="1:31" s="13" customFormat="1" ht="14.25" customHeight="1">
      <c r="A14" s="68" t="s">
        <v>216</v>
      </c>
      <c r="B14" s="68">
        <v>7</v>
      </c>
      <c r="C14" s="90" t="s">
        <v>79</v>
      </c>
      <c r="D14" s="12" t="s">
        <v>190</v>
      </c>
      <c r="E14" s="31">
        <f t="shared" si="0"/>
        <v>1</v>
      </c>
      <c r="F14" s="31">
        <f t="shared" si="1"/>
        <v>0</v>
      </c>
      <c r="G14" s="1"/>
      <c r="H14" s="1"/>
      <c r="I14" s="1"/>
      <c r="J14" s="1"/>
      <c r="K14" s="1"/>
      <c r="L14" s="1"/>
      <c r="M14" s="1"/>
      <c r="N14" s="2">
        <f t="shared" si="2"/>
        <v>1</v>
      </c>
      <c r="O14" s="1"/>
      <c r="P14" s="1"/>
      <c r="Q14" s="1">
        <v>1</v>
      </c>
      <c r="R14" s="1"/>
      <c r="S14" s="1"/>
      <c r="T14" s="1"/>
      <c r="U14" s="1"/>
      <c r="V14" s="37"/>
      <c r="W14" s="37"/>
      <c r="X14" s="1"/>
      <c r="Y14" s="37" t="s">
        <v>166</v>
      </c>
      <c r="Z14" s="77" t="s">
        <v>210</v>
      </c>
      <c r="AA14" s="77" t="s">
        <v>211</v>
      </c>
      <c r="AB14" s="79" t="s">
        <v>212</v>
      </c>
      <c r="AC14" s="79" t="s">
        <v>213</v>
      </c>
      <c r="AD14" s="146" t="s">
        <v>214</v>
      </c>
      <c r="AE14" s="15"/>
    </row>
    <row r="15" spans="1:31" s="13" customFormat="1" ht="14.25">
      <c r="A15" s="70"/>
      <c r="B15" s="70"/>
      <c r="C15" s="63"/>
      <c r="D15" s="12" t="s">
        <v>191</v>
      </c>
      <c r="E15" s="31">
        <f t="shared" si="0"/>
        <v>7</v>
      </c>
      <c r="F15" s="31">
        <f t="shared" si="1"/>
        <v>2</v>
      </c>
      <c r="G15" s="1">
        <v>1</v>
      </c>
      <c r="H15" s="1"/>
      <c r="I15" s="1">
        <v>1</v>
      </c>
      <c r="J15" s="1"/>
      <c r="K15" s="1"/>
      <c r="L15" s="1"/>
      <c r="M15" s="1"/>
      <c r="N15" s="2">
        <f t="shared" si="2"/>
        <v>5</v>
      </c>
      <c r="O15" s="1"/>
      <c r="P15" s="1">
        <v>4</v>
      </c>
      <c r="Q15" s="1">
        <v>1</v>
      </c>
      <c r="R15" s="1"/>
      <c r="S15" s="1"/>
      <c r="T15" s="1"/>
      <c r="U15" s="1"/>
      <c r="V15" s="37"/>
      <c r="W15" s="37"/>
      <c r="X15" s="1"/>
      <c r="Y15" s="37" t="s">
        <v>167</v>
      </c>
      <c r="Z15" s="78"/>
      <c r="AA15" s="78"/>
      <c r="AB15" s="80"/>
      <c r="AC15" s="80"/>
      <c r="AD15" s="147"/>
      <c r="AE15" s="15"/>
    </row>
    <row r="16" spans="1:31" s="13" customFormat="1" ht="14.25" customHeight="1">
      <c r="A16" s="68" t="s">
        <v>57</v>
      </c>
      <c r="B16" s="22">
        <v>8</v>
      </c>
      <c r="C16" s="22" t="s">
        <v>58</v>
      </c>
      <c r="D16" s="12" t="s">
        <v>191</v>
      </c>
      <c r="E16" s="31">
        <f>F16+N16</f>
        <v>7</v>
      </c>
      <c r="F16" s="31">
        <f>G16+H16+I16+J16+K16+L16+M16</f>
        <v>2</v>
      </c>
      <c r="G16" s="16">
        <v>1</v>
      </c>
      <c r="H16" s="16"/>
      <c r="I16" s="16"/>
      <c r="J16" s="16"/>
      <c r="K16" s="16"/>
      <c r="L16" s="16"/>
      <c r="M16" s="16">
        <v>1</v>
      </c>
      <c r="N16" s="2">
        <f>X16+W16+V16+U16+T16+S16+R16+Q16+P16+O16</f>
        <v>5</v>
      </c>
      <c r="O16" s="16">
        <v>1</v>
      </c>
      <c r="P16" s="16">
        <v>1</v>
      </c>
      <c r="Q16" s="16">
        <v>1</v>
      </c>
      <c r="R16" s="16"/>
      <c r="S16" s="16">
        <v>2</v>
      </c>
      <c r="T16" s="16"/>
      <c r="U16" s="16"/>
      <c r="V16" s="37"/>
      <c r="W16" s="37"/>
      <c r="X16" s="16"/>
      <c r="Y16" s="37" t="s">
        <v>167</v>
      </c>
      <c r="Z16" s="68" t="s">
        <v>152</v>
      </c>
      <c r="AA16" s="141" t="s">
        <v>59</v>
      </c>
      <c r="AB16" s="68" t="s">
        <v>137</v>
      </c>
      <c r="AC16" s="68" t="s">
        <v>138</v>
      </c>
      <c r="AD16" s="68" t="s">
        <v>139</v>
      </c>
      <c r="AE16" s="15"/>
    </row>
    <row r="17" spans="1:31" s="13" customFormat="1" ht="17.25" customHeight="1">
      <c r="A17" s="69"/>
      <c r="B17" s="22">
        <v>9</v>
      </c>
      <c r="C17" s="22" t="s">
        <v>60</v>
      </c>
      <c r="D17" s="12" t="s">
        <v>191</v>
      </c>
      <c r="E17" s="31">
        <f>F17+N17</f>
        <v>8</v>
      </c>
      <c r="F17" s="31">
        <f>G17+H17+I17+J17+K17+L17+M17</f>
        <v>4</v>
      </c>
      <c r="G17" s="37"/>
      <c r="H17" s="37">
        <v>1</v>
      </c>
      <c r="I17" s="37">
        <v>2</v>
      </c>
      <c r="J17" s="37">
        <v>1</v>
      </c>
      <c r="K17" s="37"/>
      <c r="L17" s="37"/>
      <c r="M17" s="37"/>
      <c r="N17" s="2">
        <f>X17+W17+V17+U17+T17+S17+R17+Q17+P17+O17</f>
        <v>4</v>
      </c>
      <c r="O17" s="37"/>
      <c r="P17" s="37">
        <v>1</v>
      </c>
      <c r="Q17" s="37">
        <v>2</v>
      </c>
      <c r="R17" s="37"/>
      <c r="S17" s="37">
        <v>1</v>
      </c>
      <c r="T17" s="37"/>
      <c r="U17" s="37"/>
      <c r="V17" s="37"/>
      <c r="W17" s="37"/>
      <c r="X17" s="37"/>
      <c r="Y17" s="37" t="s">
        <v>167</v>
      </c>
      <c r="Z17" s="70"/>
      <c r="AA17" s="142"/>
      <c r="AB17" s="70"/>
      <c r="AC17" s="70"/>
      <c r="AD17" s="70"/>
      <c r="AE17" s="15"/>
    </row>
    <row r="18" spans="1:32" s="13" customFormat="1" ht="17.25" customHeight="1">
      <c r="A18" s="69" t="s">
        <v>33</v>
      </c>
      <c r="B18" s="22">
        <v>10</v>
      </c>
      <c r="C18" s="28" t="s">
        <v>101</v>
      </c>
      <c r="D18" s="12" t="s">
        <v>190</v>
      </c>
      <c r="E18" s="31">
        <f t="shared" si="0"/>
        <v>2</v>
      </c>
      <c r="F18" s="31">
        <f t="shared" si="1"/>
        <v>1</v>
      </c>
      <c r="G18" s="1">
        <v>1</v>
      </c>
      <c r="H18" s="1"/>
      <c r="I18" s="1"/>
      <c r="J18" s="1"/>
      <c r="K18" s="1"/>
      <c r="L18" s="1"/>
      <c r="M18" s="1"/>
      <c r="N18" s="2">
        <f t="shared" si="2"/>
        <v>1</v>
      </c>
      <c r="O18" s="1"/>
      <c r="P18" s="1"/>
      <c r="Q18" s="1"/>
      <c r="R18" s="1"/>
      <c r="S18" s="1"/>
      <c r="T18" s="1"/>
      <c r="U18" s="1">
        <v>1</v>
      </c>
      <c r="V18" s="37"/>
      <c r="W18" s="37"/>
      <c r="X18" s="1"/>
      <c r="Y18" s="37" t="s">
        <v>166</v>
      </c>
      <c r="Z18" s="138" t="s">
        <v>154</v>
      </c>
      <c r="AA18" s="90" t="s">
        <v>197</v>
      </c>
      <c r="AB18" s="110" t="s">
        <v>153</v>
      </c>
      <c r="AC18" s="110" t="s">
        <v>170</v>
      </c>
      <c r="AD18" s="110" t="s">
        <v>171</v>
      </c>
      <c r="AE18" s="15"/>
      <c r="AF18" s="15"/>
    </row>
    <row r="19" spans="1:31" s="13" customFormat="1" ht="17.25" customHeight="1">
      <c r="A19" s="69"/>
      <c r="B19" s="22">
        <v>11</v>
      </c>
      <c r="C19" s="28" t="s">
        <v>102</v>
      </c>
      <c r="D19" s="12" t="s">
        <v>191</v>
      </c>
      <c r="E19" s="31">
        <f>F19+N19</f>
        <v>7</v>
      </c>
      <c r="F19" s="31">
        <f>G19+H19+I19+J19+K19+L19+M19</f>
        <v>2</v>
      </c>
      <c r="G19" s="1">
        <v>1</v>
      </c>
      <c r="H19" s="1"/>
      <c r="I19" s="1">
        <v>1</v>
      </c>
      <c r="J19" s="1"/>
      <c r="K19" s="1"/>
      <c r="L19" s="1"/>
      <c r="M19" s="1"/>
      <c r="N19" s="2">
        <f>X19+W19+V19+U19+T19+S19+R19+Q19+P19+O19</f>
        <v>5</v>
      </c>
      <c r="O19" s="1"/>
      <c r="P19" s="1">
        <v>3</v>
      </c>
      <c r="Q19" s="1">
        <v>2</v>
      </c>
      <c r="R19" s="1"/>
      <c r="S19" s="1"/>
      <c r="T19" s="1"/>
      <c r="U19" s="1"/>
      <c r="V19" s="37"/>
      <c r="W19" s="37"/>
      <c r="X19" s="1"/>
      <c r="Y19" s="37" t="s">
        <v>167</v>
      </c>
      <c r="Z19" s="139"/>
      <c r="AA19" s="91"/>
      <c r="AB19" s="111"/>
      <c r="AC19" s="111"/>
      <c r="AD19" s="111"/>
      <c r="AE19" s="15"/>
    </row>
    <row r="20" spans="1:31" s="13" customFormat="1" ht="17.25" customHeight="1">
      <c r="A20" s="70"/>
      <c r="B20" s="22">
        <v>12</v>
      </c>
      <c r="C20" s="30" t="s">
        <v>72</v>
      </c>
      <c r="D20" s="12" t="s">
        <v>191</v>
      </c>
      <c r="E20" s="31">
        <f>F20+N20</f>
        <v>6</v>
      </c>
      <c r="F20" s="31">
        <f>G20+H20+I20+J20+K20+L20+M20</f>
        <v>2</v>
      </c>
      <c r="G20" s="4">
        <v>1</v>
      </c>
      <c r="H20" s="4"/>
      <c r="I20" s="4"/>
      <c r="J20" s="4"/>
      <c r="K20" s="4">
        <v>1</v>
      </c>
      <c r="L20" s="4"/>
      <c r="M20" s="4"/>
      <c r="N20" s="2">
        <f>X20+W20+V20+U20+T20+S20+R20+Q20+P20+O20</f>
        <v>4</v>
      </c>
      <c r="O20" s="4"/>
      <c r="P20" s="4">
        <v>4</v>
      </c>
      <c r="Q20" s="4"/>
      <c r="R20" s="4"/>
      <c r="S20" s="4"/>
      <c r="T20" s="4"/>
      <c r="U20" s="4"/>
      <c r="V20" s="37"/>
      <c r="W20" s="37"/>
      <c r="X20" s="4"/>
      <c r="Y20" s="37" t="s">
        <v>167</v>
      </c>
      <c r="Z20" s="140"/>
      <c r="AA20" s="92"/>
      <c r="AB20" s="112"/>
      <c r="AC20" s="112"/>
      <c r="AD20" s="112"/>
      <c r="AE20" s="15"/>
    </row>
    <row r="21" spans="1:31" s="13" customFormat="1" ht="17.25" customHeight="1">
      <c r="A21" s="68" t="s">
        <v>26</v>
      </c>
      <c r="B21" s="22">
        <v>13</v>
      </c>
      <c r="C21" s="26" t="s">
        <v>70</v>
      </c>
      <c r="D21" s="12" t="s">
        <v>191</v>
      </c>
      <c r="E21" s="31">
        <f>F21+N21</f>
        <v>8</v>
      </c>
      <c r="F21" s="31">
        <f>G21+H21+I21+J21+K21+L21+M21</f>
        <v>2</v>
      </c>
      <c r="G21" s="14"/>
      <c r="H21" s="14"/>
      <c r="I21" s="14"/>
      <c r="J21" s="14">
        <v>1</v>
      </c>
      <c r="K21" s="14">
        <v>1</v>
      </c>
      <c r="L21" s="14"/>
      <c r="M21" s="14"/>
      <c r="N21" s="2">
        <f>X21+W21+V21+U21+T21+S21+R21+Q21+P21+O21</f>
        <v>6</v>
      </c>
      <c r="O21" s="14"/>
      <c r="P21" s="14">
        <v>4</v>
      </c>
      <c r="Q21" s="14">
        <v>1</v>
      </c>
      <c r="R21" s="14"/>
      <c r="S21" s="14"/>
      <c r="T21" s="14"/>
      <c r="U21" s="14"/>
      <c r="V21" s="37">
        <v>1</v>
      </c>
      <c r="W21" s="37"/>
      <c r="X21" s="14"/>
      <c r="Y21" s="37" t="s">
        <v>167</v>
      </c>
      <c r="Z21" s="132" t="s">
        <v>204</v>
      </c>
      <c r="AA21" s="135" t="s">
        <v>165</v>
      </c>
      <c r="AB21" s="132" t="s">
        <v>201</v>
      </c>
      <c r="AC21" s="132" t="s">
        <v>202</v>
      </c>
      <c r="AD21" s="132" t="s">
        <v>203</v>
      </c>
      <c r="AE21" s="15"/>
    </row>
    <row r="22" spans="1:31" s="13" customFormat="1" ht="17.25" customHeight="1">
      <c r="A22" s="69"/>
      <c r="B22" s="68">
        <v>14</v>
      </c>
      <c r="C22" s="68" t="s">
        <v>35</v>
      </c>
      <c r="D22" s="12" t="s">
        <v>190</v>
      </c>
      <c r="E22" s="31">
        <f t="shared" si="0"/>
        <v>1</v>
      </c>
      <c r="F22" s="31">
        <f t="shared" si="1"/>
        <v>1</v>
      </c>
      <c r="G22" s="2"/>
      <c r="H22" s="2"/>
      <c r="I22" s="2"/>
      <c r="J22" s="2"/>
      <c r="K22" s="2">
        <v>1</v>
      </c>
      <c r="L22" s="2"/>
      <c r="M22" s="2"/>
      <c r="N22" s="2">
        <f t="shared" si="2"/>
        <v>0</v>
      </c>
      <c r="O22" s="2"/>
      <c r="P22" s="2"/>
      <c r="Q22" s="2"/>
      <c r="R22" s="2"/>
      <c r="S22" s="2"/>
      <c r="T22" s="2"/>
      <c r="U22" s="2"/>
      <c r="V22" s="37"/>
      <c r="W22" s="37"/>
      <c r="X22" s="2"/>
      <c r="Y22" s="37" t="s">
        <v>166</v>
      </c>
      <c r="Z22" s="133"/>
      <c r="AA22" s="136"/>
      <c r="AB22" s="133"/>
      <c r="AC22" s="133"/>
      <c r="AD22" s="133"/>
      <c r="AE22" s="15"/>
    </row>
    <row r="23" spans="1:31" s="13" customFormat="1" ht="17.25" customHeight="1">
      <c r="A23" s="69"/>
      <c r="B23" s="70"/>
      <c r="C23" s="63"/>
      <c r="D23" s="12" t="s">
        <v>191</v>
      </c>
      <c r="E23" s="31">
        <f t="shared" si="0"/>
        <v>3</v>
      </c>
      <c r="F23" s="31">
        <f t="shared" si="1"/>
        <v>3</v>
      </c>
      <c r="G23" s="2"/>
      <c r="H23" s="2">
        <v>1</v>
      </c>
      <c r="I23" s="2"/>
      <c r="J23" s="2">
        <v>1</v>
      </c>
      <c r="K23" s="2"/>
      <c r="L23" s="2">
        <v>1</v>
      </c>
      <c r="M23" s="2"/>
      <c r="N23" s="2">
        <f t="shared" si="2"/>
        <v>0</v>
      </c>
      <c r="O23" s="2"/>
      <c r="P23" s="2"/>
      <c r="Q23" s="2"/>
      <c r="R23" s="2"/>
      <c r="S23" s="2"/>
      <c r="T23" s="2"/>
      <c r="U23" s="2"/>
      <c r="V23" s="37"/>
      <c r="W23" s="37"/>
      <c r="X23" s="2"/>
      <c r="Y23" s="37" t="s">
        <v>167</v>
      </c>
      <c r="Z23" s="133"/>
      <c r="AA23" s="136"/>
      <c r="AB23" s="133"/>
      <c r="AC23" s="133"/>
      <c r="AD23" s="133"/>
      <c r="AE23" s="15"/>
    </row>
    <row r="24" spans="1:31" s="13" customFormat="1" ht="17.25" customHeight="1">
      <c r="A24" s="69"/>
      <c r="B24" s="22">
        <v>15</v>
      </c>
      <c r="C24" s="26" t="s">
        <v>62</v>
      </c>
      <c r="D24" s="12" t="s">
        <v>191</v>
      </c>
      <c r="E24" s="31">
        <f aca="true" t="shared" si="3" ref="E24:E29">F24+N24</f>
        <v>1</v>
      </c>
      <c r="F24" s="31">
        <f aca="true" t="shared" si="4" ref="F24:F29">G24+H24+I24+J24+K24+L24+M24</f>
        <v>1</v>
      </c>
      <c r="G24" s="37"/>
      <c r="H24" s="37"/>
      <c r="I24" s="37"/>
      <c r="J24" s="37"/>
      <c r="K24" s="37">
        <v>1</v>
      </c>
      <c r="L24" s="37"/>
      <c r="M24" s="37"/>
      <c r="N24" s="2">
        <f aca="true" t="shared" si="5" ref="N24:N29">X24+W24+V24+U24+T24+S24+R24+Q24+P24+O24</f>
        <v>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 t="s">
        <v>167</v>
      </c>
      <c r="Z24" s="133"/>
      <c r="AA24" s="136"/>
      <c r="AB24" s="133"/>
      <c r="AC24" s="133"/>
      <c r="AD24" s="133"/>
      <c r="AE24" s="15"/>
    </row>
    <row r="25" spans="1:31" s="13" customFormat="1" ht="17.25" customHeight="1">
      <c r="A25" s="69"/>
      <c r="B25" s="22">
        <v>16</v>
      </c>
      <c r="C25" s="26" t="s">
        <v>67</v>
      </c>
      <c r="D25" s="12" t="s">
        <v>191</v>
      </c>
      <c r="E25" s="31">
        <f t="shared" si="3"/>
        <v>4</v>
      </c>
      <c r="F25" s="31">
        <f t="shared" si="4"/>
        <v>2</v>
      </c>
      <c r="G25" s="37"/>
      <c r="H25" s="37"/>
      <c r="I25" s="37">
        <v>1</v>
      </c>
      <c r="J25" s="37">
        <v>1</v>
      </c>
      <c r="K25" s="37"/>
      <c r="L25" s="37"/>
      <c r="M25" s="37"/>
      <c r="N25" s="2">
        <f t="shared" si="5"/>
        <v>2</v>
      </c>
      <c r="O25" s="37"/>
      <c r="P25" s="37">
        <v>2</v>
      </c>
      <c r="Q25" s="37"/>
      <c r="R25" s="37"/>
      <c r="S25" s="37"/>
      <c r="T25" s="37"/>
      <c r="U25" s="37"/>
      <c r="V25" s="37"/>
      <c r="W25" s="37"/>
      <c r="X25" s="37"/>
      <c r="Y25" s="37" t="s">
        <v>167</v>
      </c>
      <c r="Z25" s="133"/>
      <c r="AA25" s="136"/>
      <c r="AB25" s="133"/>
      <c r="AC25" s="133"/>
      <c r="AD25" s="133"/>
      <c r="AE25" s="15"/>
    </row>
    <row r="26" spans="1:31" s="13" customFormat="1" ht="17.25" customHeight="1">
      <c r="A26" s="69"/>
      <c r="B26" s="22">
        <v>17</v>
      </c>
      <c r="C26" s="22" t="s">
        <v>69</v>
      </c>
      <c r="D26" s="12" t="s">
        <v>191</v>
      </c>
      <c r="E26" s="31">
        <f t="shared" si="3"/>
        <v>9.5</v>
      </c>
      <c r="F26" s="31">
        <f t="shared" si="4"/>
        <v>3.5</v>
      </c>
      <c r="G26" s="16">
        <v>1</v>
      </c>
      <c r="H26" s="16">
        <v>0.5</v>
      </c>
      <c r="I26" s="16">
        <v>1</v>
      </c>
      <c r="J26" s="16"/>
      <c r="K26" s="16">
        <v>1</v>
      </c>
      <c r="L26" s="16"/>
      <c r="M26" s="16"/>
      <c r="N26" s="2">
        <f t="shared" si="5"/>
        <v>6</v>
      </c>
      <c r="O26" s="16"/>
      <c r="P26" s="16">
        <v>3</v>
      </c>
      <c r="Q26" s="16">
        <v>2</v>
      </c>
      <c r="R26" s="16"/>
      <c r="S26" s="16"/>
      <c r="T26" s="16"/>
      <c r="U26" s="16"/>
      <c r="V26" s="37">
        <v>1</v>
      </c>
      <c r="W26" s="37"/>
      <c r="X26" s="16"/>
      <c r="Y26" s="17" t="s">
        <v>167</v>
      </c>
      <c r="Z26" s="133"/>
      <c r="AA26" s="136"/>
      <c r="AB26" s="133"/>
      <c r="AC26" s="133"/>
      <c r="AD26" s="133"/>
      <c r="AE26" s="15"/>
    </row>
    <row r="27" spans="1:31" s="13" customFormat="1" ht="17.25" customHeight="1">
      <c r="A27" s="69"/>
      <c r="B27" s="22">
        <v>18</v>
      </c>
      <c r="C27" s="22" t="s">
        <v>119</v>
      </c>
      <c r="D27" s="12" t="s">
        <v>191</v>
      </c>
      <c r="E27" s="31">
        <f t="shared" si="3"/>
        <v>7</v>
      </c>
      <c r="F27" s="31">
        <f t="shared" si="4"/>
        <v>2</v>
      </c>
      <c r="G27" s="18"/>
      <c r="H27" s="18"/>
      <c r="I27" s="18">
        <v>1</v>
      </c>
      <c r="J27" s="18"/>
      <c r="K27" s="18">
        <v>1</v>
      </c>
      <c r="L27" s="18"/>
      <c r="M27" s="18"/>
      <c r="N27" s="2">
        <f t="shared" si="5"/>
        <v>5</v>
      </c>
      <c r="O27" s="18"/>
      <c r="P27" s="18">
        <v>2</v>
      </c>
      <c r="Q27" s="18">
        <v>1</v>
      </c>
      <c r="R27" s="18"/>
      <c r="S27" s="18"/>
      <c r="T27" s="18"/>
      <c r="U27" s="16"/>
      <c r="V27" s="37">
        <v>1</v>
      </c>
      <c r="W27" s="37"/>
      <c r="X27" s="18">
        <v>1</v>
      </c>
      <c r="Y27" s="37" t="s">
        <v>167</v>
      </c>
      <c r="Z27" s="133"/>
      <c r="AA27" s="136"/>
      <c r="AB27" s="133"/>
      <c r="AC27" s="133"/>
      <c r="AD27" s="133"/>
      <c r="AE27" s="15"/>
    </row>
    <row r="28" spans="1:31" s="13" customFormat="1" ht="17.25" customHeight="1">
      <c r="A28" s="69"/>
      <c r="B28" s="22">
        <v>19</v>
      </c>
      <c r="C28" s="22" t="s">
        <v>120</v>
      </c>
      <c r="D28" s="12" t="s">
        <v>191</v>
      </c>
      <c r="E28" s="31">
        <f t="shared" si="3"/>
        <v>7</v>
      </c>
      <c r="F28" s="31">
        <f t="shared" si="4"/>
        <v>2</v>
      </c>
      <c r="G28" s="18"/>
      <c r="H28" s="18"/>
      <c r="I28" s="18">
        <v>1</v>
      </c>
      <c r="J28" s="18"/>
      <c r="K28" s="18">
        <v>1</v>
      </c>
      <c r="L28" s="18"/>
      <c r="M28" s="18"/>
      <c r="N28" s="2">
        <f t="shared" si="5"/>
        <v>5</v>
      </c>
      <c r="O28" s="18"/>
      <c r="P28" s="18">
        <v>2</v>
      </c>
      <c r="Q28" s="18">
        <v>1</v>
      </c>
      <c r="R28" s="18"/>
      <c r="S28" s="18"/>
      <c r="T28" s="18"/>
      <c r="U28" s="16"/>
      <c r="V28" s="37">
        <v>1</v>
      </c>
      <c r="W28" s="37"/>
      <c r="X28" s="18">
        <v>1</v>
      </c>
      <c r="Y28" s="37" t="s">
        <v>167</v>
      </c>
      <c r="Z28" s="133"/>
      <c r="AA28" s="136"/>
      <c r="AB28" s="133"/>
      <c r="AC28" s="133"/>
      <c r="AD28" s="133"/>
      <c r="AE28" s="15"/>
    </row>
    <row r="29" spans="1:31" s="13" customFormat="1" ht="17.25" customHeight="1">
      <c r="A29" s="70"/>
      <c r="B29" s="22">
        <v>20</v>
      </c>
      <c r="C29" s="22" t="s">
        <v>121</v>
      </c>
      <c r="D29" s="12" t="s">
        <v>191</v>
      </c>
      <c r="E29" s="31">
        <f t="shared" si="3"/>
        <v>5</v>
      </c>
      <c r="F29" s="31">
        <f t="shared" si="4"/>
        <v>2</v>
      </c>
      <c r="G29" s="18"/>
      <c r="H29" s="18"/>
      <c r="I29" s="18">
        <v>1</v>
      </c>
      <c r="J29" s="18"/>
      <c r="K29" s="18">
        <v>1</v>
      </c>
      <c r="L29" s="18"/>
      <c r="M29" s="18"/>
      <c r="N29" s="2">
        <f t="shared" si="5"/>
        <v>3</v>
      </c>
      <c r="O29" s="18"/>
      <c r="P29" s="18">
        <v>2</v>
      </c>
      <c r="Q29" s="18">
        <v>1</v>
      </c>
      <c r="R29" s="18"/>
      <c r="S29" s="18"/>
      <c r="T29" s="18"/>
      <c r="U29" s="16"/>
      <c r="V29" s="37"/>
      <c r="W29" s="37"/>
      <c r="X29" s="18"/>
      <c r="Y29" s="37" t="s">
        <v>167</v>
      </c>
      <c r="Z29" s="134"/>
      <c r="AA29" s="137"/>
      <c r="AB29" s="134"/>
      <c r="AC29" s="134"/>
      <c r="AD29" s="134"/>
      <c r="AE29" s="15"/>
    </row>
    <row r="30" spans="1:32" s="13" customFormat="1" ht="17.25" customHeight="1">
      <c r="A30" s="68" t="s">
        <v>38</v>
      </c>
      <c r="B30" s="68">
        <v>21</v>
      </c>
      <c r="C30" s="68" t="s">
        <v>39</v>
      </c>
      <c r="D30" s="12" t="s">
        <v>190</v>
      </c>
      <c r="E30" s="31">
        <f t="shared" si="0"/>
        <v>1</v>
      </c>
      <c r="F30" s="31">
        <f t="shared" si="1"/>
        <v>0</v>
      </c>
      <c r="G30" s="2"/>
      <c r="H30" s="2"/>
      <c r="I30" s="2"/>
      <c r="J30" s="2"/>
      <c r="K30" s="2"/>
      <c r="L30" s="2"/>
      <c r="M30" s="2"/>
      <c r="N30" s="2">
        <f t="shared" si="2"/>
        <v>1</v>
      </c>
      <c r="O30" s="2"/>
      <c r="P30" s="2"/>
      <c r="Q30" s="2">
        <v>1</v>
      </c>
      <c r="R30" s="2"/>
      <c r="S30" s="2"/>
      <c r="T30" s="2"/>
      <c r="U30" s="16"/>
      <c r="V30" s="37"/>
      <c r="W30" s="37"/>
      <c r="X30" s="2"/>
      <c r="Y30" s="37" t="s">
        <v>166</v>
      </c>
      <c r="Z30" s="68">
        <v>82063128</v>
      </c>
      <c r="AA30" s="68" t="s">
        <v>194</v>
      </c>
      <c r="AB30" s="68" t="s">
        <v>140</v>
      </c>
      <c r="AC30" s="68" t="s">
        <v>141</v>
      </c>
      <c r="AD30" s="68" t="s">
        <v>142</v>
      </c>
      <c r="AE30" s="15"/>
      <c r="AF30" s="15"/>
    </row>
    <row r="31" spans="1:32" s="13" customFormat="1" ht="17.25" customHeight="1">
      <c r="A31" s="69"/>
      <c r="B31" s="70"/>
      <c r="C31" s="63"/>
      <c r="D31" s="12" t="s">
        <v>191</v>
      </c>
      <c r="E31" s="31">
        <f t="shared" si="0"/>
        <v>1</v>
      </c>
      <c r="F31" s="31">
        <f t="shared" si="1"/>
        <v>0</v>
      </c>
      <c r="G31" s="2"/>
      <c r="H31" s="2"/>
      <c r="I31" s="2"/>
      <c r="J31" s="2"/>
      <c r="K31" s="2"/>
      <c r="L31" s="2"/>
      <c r="M31" s="2"/>
      <c r="N31" s="2">
        <f t="shared" si="2"/>
        <v>1</v>
      </c>
      <c r="O31" s="2"/>
      <c r="P31" s="2"/>
      <c r="Q31" s="2">
        <v>1</v>
      </c>
      <c r="R31" s="2"/>
      <c r="S31" s="2"/>
      <c r="T31" s="2"/>
      <c r="U31" s="16"/>
      <c r="V31" s="37"/>
      <c r="W31" s="37"/>
      <c r="X31" s="2"/>
      <c r="Y31" s="37" t="s">
        <v>167</v>
      </c>
      <c r="Z31" s="69"/>
      <c r="AA31" s="69"/>
      <c r="AB31" s="69"/>
      <c r="AC31" s="69"/>
      <c r="AD31" s="69"/>
      <c r="AE31" s="15"/>
      <c r="AF31" s="15"/>
    </row>
    <row r="32" spans="1:31" s="13" customFormat="1" ht="17.25" customHeight="1">
      <c r="A32" s="69"/>
      <c r="B32" s="68">
        <v>22</v>
      </c>
      <c r="C32" s="90" t="s">
        <v>225</v>
      </c>
      <c r="D32" s="12" t="s">
        <v>190</v>
      </c>
      <c r="E32" s="31">
        <f t="shared" si="0"/>
        <v>2</v>
      </c>
      <c r="F32" s="31">
        <f t="shared" si="1"/>
        <v>0</v>
      </c>
      <c r="G32" s="1"/>
      <c r="H32" s="1"/>
      <c r="I32" s="1"/>
      <c r="J32" s="1"/>
      <c r="K32" s="1"/>
      <c r="L32" s="1"/>
      <c r="M32" s="1"/>
      <c r="N32" s="2">
        <f t="shared" si="2"/>
        <v>2</v>
      </c>
      <c r="O32" s="1"/>
      <c r="P32" s="1">
        <v>2</v>
      </c>
      <c r="Q32" s="1"/>
      <c r="R32" s="1"/>
      <c r="S32" s="1"/>
      <c r="T32" s="1"/>
      <c r="U32" s="16"/>
      <c r="V32" s="37"/>
      <c r="W32" s="37"/>
      <c r="X32" s="1"/>
      <c r="Y32" s="37" t="s">
        <v>166</v>
      </c>
      <c r="Z32" s="69"/>
      <c r="AA32" s="69"/>
      <c r="AB32" s="69"/>
      <c r="AC32" s="69"/>
      <c r="AD32" s="69"/>
      <c r="AE32" s="15"/>
    </row>
    <row r="33" spans="1:31" s="13" customFormat="1" ht="17.25" customHeight="1">
      <c r="A33" s="69"/>
      <c r="B33" s="70"/>
      <c r="C33" s="63"/>
      <c r="D33" s="12" t="s">
        <v>191</v>
      </c>
      <c r="E33" s="31">
        <f t="shared" si="0"/>
        <v>4</v>
      </c>
      <c r="F33" s="31">
        <f t="shared" si="1"/>
        <v>2</v>
      </c>
      <c r="G33" s="1"/>
      <c r="H33" s="1"/>
      <c r="I33" s="1"/>
      <c r="J33" s="1">
        <v>1</v>
      </c>
      <c r="K33" s="1">
        <v>1</v>
      </c>
      <c r="L33" s="1"/>
      <c r="M33" s="1"/>
      <c r="N33" s="2">
        <f t="shared" si="2"/>
        <v>2</v>
      </c>
      <c r="O33" s="1"/>
      <c r="P33" s="1">
        <v>2</v>
      </c>
      <c r="Q33" s="1"/>
      <c r="R33" s="1"/>
      <c r="S33" s="1"/>
      <c r="T33" s="1"/>
      <c r="U33" s="16"/>
      <c r="V33" s="37"/>
      <c r="W33" s="37"/>
      <c r="X33" s="1"/>
      <c r="Y33" s="37" t="s">
        <v>167</v>
      </c>
      <c r="Z33" s="69"/>
      <c r="AA33" s="69"/>
      <c r="AB33" s="69"/>
      <c r="AC33" s="69"/>
      <c r="AD33" s="69"/>
      <c r="AE33" s="15"/>
    </row>
    <row r="34" spans="1:31" s="13" customFormat="1" ht="17.25" customHeight="1">
      <c r="A34" s="69"/>
      <c r="B34" s="22">
        <v>23</v>
      </c>
      <c r="C34" s="22" t="s">
        <v>40</v>
      </c>
      <c r="D34" s="12" t="s">
        <v>190</v>
      </c>
      <c r="E34" s="31">
        <f t="shared" si="0"/>
        <v>2</v>
      </c>
      <c r="F34" s="31">
        <f t="shared" si="1"/>
        <v>0</v>
      </c>
      <c r="G34" s="2"/>
      <c r="H34" s="2"/>
      <c r="I34" s="2"/>
      <c r="J34" s="2"/>
      <c r="K34" s="2"/>
      <c r="L34" s="2"/>
      <c r="M34" s="2"/>
      <c r="N34" s="2">
        <f t="shared" si="2"/>
        <v>2</v>
      </c>
      <c r="O34" s="2"/>
      <c r="P34" s="2">
        <v>1</v>
      </c>
      <c r="Q34" s="2">
        <v>1</v>
      </c>
      <c r="R34" s="2"/>
      <c r="S34" s="2"/>
      <c r="T34" s="2"/>
      <c r="U34" s="16"/>
      <c r="V34" s="37"/>
      <c r="W34" s="37"/>
      <c r="X34" s="2"/>
      <c r="Y34" s="37" t="s">
        <v>166</v>
      </c>
      <c r="Z34" s="69"/>
      <c r="AA34" s="69"/>
      <c r="AB34" s="69"/>
      <c r="AC34" s="69"/>
      <c r="AD34" s="69"/>
      <c r="AE34" s="15"/>
    </row>
    <row r="35" spans="1:31" s="13" customFormat="1" ht="17.25" customHeight="1">
      <c r="A35" s="69"/>
      <c r="B35" s="22">
        <v>24</v>
      </c>
      <c r="C35" s="22" t="s">
        <v>41</v>
      </c>
      <c r="D35" s="12" t="s">
        <v>191</v>
      </c>
      <c r="E35" s="31">
        <f aca="true" t="shared" si="6" ref="E35:E66">F35+N35</f>
        <v>1</v>
      </c>
      <c r="F35" s="31">
        <f aca="true" t="shared" si="7" ref="F35:F66">G35+H35+I35+J35+K35+L35+M35</f>
        <v>0</v>
      </c>
      <c r="G35" s="14"/>
      <c r="H35" s="14"/>
      <c r="I35" s="14"/>
      <c r="J35" s="14"/>
      <c r="K35" s="14"/>
      <c r="L35" s="14"/>
      <c r="M35" s="14"/>
      <c r="N35" s="2">
        <f>X35+W35+V35+U35+T35+S35+R35+Q35+P35+O35</f>
        <v>1</v>
      </c>
      <c r="O35" s="14"/>
      <c r="P35" s="14">
        <v>1</v>
      </c>
      <c r="Q35" s="14"/>
      <c r="R35" s="14"/>
      <c r="S35" s="14"/>
      <c r="T35" s="14"/>
      <c r="U35" s="16"/>
      <c r="V35" s="37"/>
      <c r="W35" s="37"/>
      <c r="X35" s="14"/>
      <c r="Y35" s="37" t="s">
        <v>167</v>
      </c>
      <c r="Z35" s="69"/>
      <c r="AA35" s="69"/>
      <c r="AB35" s="69"/>
      <c r="AC35" s="69"/>
      <c r="AD35" s="69"/>
      <c r="AE35" s="15"/>
    </row>
    <row r="36" spans="1:31" s="13" customFormat="1" ht="17.25" customHeight="1">
      <c r="A36" s="70"/>
      <c r="B36" s="22">
        <v>25</v>
      </c>
      <c r="C36" s="26" t="s">
        <v>42</v>
      </c>
      <c r="D36" s="12" t="s">
        <v>191</v>
      </c>
      <c r="E36" s="31">
        <f t="shared" si="6"/>
        <v>3</v>
      </c>
      <c r="F36" s="31">
        <f t="shared" si="7"/>
        <v>2</v>
      </c>
      <c r="G36" s="37"/>
      <c r="H36" s="37"/>
      <c r="I36" s="37"/>
      <c r="J36" s="37">
        <v>1</v>
      </c>
      <c r="K36" s="37">
        <v>1</v>
      </c>
      <c r="L36" s="37"/>
      <c r="M36" s="37"/>
      <c r="N36" s="2">
        <f>X36+W36+V36+U36+T36+S36+R36+Q36+P36+O36</f>
        <v>1</v>
      </c>
      <c r="O36" s="37"/>
      <c r="P36" s="37"/>
      <c r="Q36" s="37"/>
      <c r="R36" s="37"/>
      <c r="S36" s="37"/>
      <c r="T36" s="37"/>
      <c r="U36" s="16"/>
      <c r="V36" s="37">
        <v>1</v>
      </c>
      <c r="W36" s="37"/>
      <c r="X36" s="37"/>
      <c r="Y36" s="37" t="s">
        <v>167</v>
      </c>
      <c r="Z36" s="70"/>
      <c r="AA36" s="70"/>
      <c r="AB36" s="70"/>
      <c r="AC36" s="70"/>
      <c r="AD36" s="70"/>
      <c r="AE36" s="15"/>
    </row>
    <row r="37" spans="1:31" s="13" customFormat="1" ht="17.25" customHeight="1">
      <c r="A37" s="90" t="s">
        <v>97</v>
      </c>
      <c r="B37" s="68">
        <v>26</v>
      </c>
      <c r="C37" s="90" t="s">
        <v>98</v>
      </c>
      <c r="D37" s="12" t="s">
        <v>190</v>
      </c>
      <c r="E37" s="31">
        <f t="shared" si="6"/>
        <v>1</v>
      </c>
      <c r="F37" s="31">
        <f t="shared" si="7"/>
        <v>0</v>
      </c>
      <c r="G37" s="1"/>
      <c r="H37" s="1"/>
      <c r="I37" s="1"/>
      <c r="J37" s="1"/>
      <c r="K37" s="1"/>
      <c r="L37" s="1"/>
      <c r="M37" s="1"/>
      <c r="N37" s="2">
        <f t="shared" si="2"/>
        <v>1</v>
      </c>
      <c r="O37" s="1"/>
      <c r="P37" s="1">
        <v>1</v>
      </c>
      <c r="Q37" s="1"/>
      <c r="R37" s="1"/>
      <c r="S37" s="1"/>
      <c r="T37" s="1"/>
      <c r="U37" s="16"/>
      <c r="V37" s="37"/>
      <c r="W37" s="37"/>
      <c r="X37" s="1"/>
      <c r="Y37" s="37" t="s">
        <v>166</v>
      </c>
      <c r="Z37" s="90">
        <v>82063031</v>
      </c>
      <c r="AA37" s="118" t="s">
        <v>195</v>
      </c>
      <c r="AB37" s="110" t="s">
        <v>155</v>
      </c>
      <c r="AC37" s="110" t="s">
        <v>172</v>
      </c>
      <c r="AD37" s="110" t="s">
        <v>173</v>
      </c>
      <c r="AE37" s="15"/>
    </row>
    <row r="38" spans="1:31" s="13" customFormat="1" ht="17.25" customHeight="1">
      <c r="A38" s="91"/>
      <c r="B38" s="70"/>
      <c r="C38" s="63"/>
      <c r="D38" s="12" t="s">
        <v>191</v>
      </c>
      <c r="E38" s="31">
        <f t="shared" si="6"/>
        <v>3</v>
      </c>
      <c r="F38" s="31">
        <f t="shared" si="7"/>
        <v>3</v>
      </c>
      <c r="G38" s="1"/>
      <c r="H38" s="1"/>
      <c r="I38" s="1">
        <v>1</v>
      </c>
      <c r="J38" s="1"/>
      <c r="K38" s="1">
        <v>1</v>
      </c>
      <c r="L38" s="1">
        <v>1</v>
      </c>
      <c r="M38" s="1"/>
      <c r="N38" s="2">
        <f aca="true" t="shared" si="8" ref="N38:N84">X38+W38+V38+U38+T38+S38+R38+Q38+P38+O38</f>
        <v>0</v>
      </c>
      <c r="O38" s="1"/>
      <c r="P38" s="1"/>
      <c r="Q38" s="1"/>
      <c r="R38" s="1"/>
      <c r="S38" s="1"/>
      <c r="T38" s="1"/>
      <c r="U38" s="16"/>
      <c r="V38" s="37"/>
      <c r="W38" s="37"/>
      <c r="X38" s="1"/>
      <c r="Y38" s="37" t="s">
        <v>167</v>
      </c>
      <c r="Z38" s="91"/>
      <c r="AA38" s="119"/>
      <c r="AB38" s="111"/>
      <c r="AC38" s="111"/>
      <c r="AD38" s="111"/>
      <c r="AE38" s="15"/>
    </row>
    <row r="39" spans="1:31" s="13" customFormat="1" ht="17.25" customHeight="1">
      <c r="A39" s="91"/>
      <c r="B39" s="68">
        <v>27</v>
      </c>
      <c r="C39" s="90" t="s">
        <v>99</v>
      </c>
      <c r="D39" s="12" t="s">
        <v>190</v>
      </c>
      <c r="E39" s="31">
        <f t="shared" si="6"/>
        <v>2</v>
      </c>
      <c r="F39" s="31">
        <f t="shared" si="7"/>
        <v>0</v>
      </c>
      <c r="G39" s="1"/>
      <c r="H39" s="1"/>
      <c r="I39" s="1"/>
      <c r="J39" s="1"/>
      <c r="K39" s="1"/>
      <c r="L39" s="1"/>
      <c r="M39" s="1"/>
      <c r="N39" s="2">
        <f t="shared" si="8"/>
        <v>2</v>
      </c>
      <c r="O39" s="1"/>
      <c r="P39" s="1">
        <v>2</v>
      </c>
      <c r="Q39" s="1"/>
      <c r="R39" s="1"/>
      <c r="S39" s="1"/>
      <c r="T39" s="1"/>
      <c r="U39" s="16"/>
      <c r="V39" s="37"/>
      <c r="W39" s="37"/>
      <c r="X39" s="1"/>
      <c r="Y39" s="37" t="s">
        <v>166</v>
      </c>
      <c r="Z39" s="91"/>
      <c r="AA39" s="119"/>
      <c r="AB39" s="111"/>
      <c r="AC39" s="111"/>
      <c r="AD39" s="111"/>
      <c r="AE39" s="15"/>
    </row>
    <row r="40" spans="1:31" s="13" customFormat="1" ht="17.25" customHeight="1">
      <c r="A40" s="91"/>
      <c r="B40" s="70"/>
      <c r="C40" s="63"/>
      <c r="D40" s="12" t="s">
        <v>191</v>
      </c>
      <c r="E40" s="31">
        <f t="shared" si="6"/>
        <v>7</v>
      </c>
      <c r="F40" s="31">
        <f t="shared" si="7"/>
        <v>3</v>
      </c>
      <c r="G40" s="1">
        <v>1</v>
      </c>
      <c r="H40" s="1"/>
      <c r="I40" s="1"/>
      <c r="J40" s="1">
        <v>2</v>
      </c>
      <c r="K40" s="1"/>
      <c r="L40" s="1"/>
      <c r="M40" s="1"/>
      <c r="N40" s="2">
        <f t="shared" si="8"/>
        <v>4</v>
      </c>
      <c r="O40" s="1"/>
      <c r="P40" s="1">
        <v>3</v>
      </c>
      <c r="Q40" s="1"/>
      <c r="R40" s="1"/>
      <c r="S40" s="1"/>
      <c r="T40" s="1"/>
      <c r="U40" s="16"/>
      <c r="V40" s="37">
        <v>1</v>
      </c>
      <c r="W40" s="37"/>
      <c r="X40" s="1"/>
      <c r="Y40" s="37" t="s">
        <v>167</v>
      </c>
      <c r="Z40" s="91"/>
      <c r="AA40" s="119"/>
      <c r="AB40" s="111"/>
      <c r="AC40" s="111"/>
      <c r="AD40" s="111"/>
      <c r="AE40" s="15"/>
    </row>
    <row r="41" spans="1:31" s="13" customFormat="1" ht="17.25" customHeight="1">
      <c r="A41" s="91"/>
      <c r="B41" s="68">
        <v>28</v>
      </c>
      <c r="C41" s="90" t="s">
        <v>100</v>
      </c>
      <c r="D41" s="12" t="s">
        <v>190</v>
      </c>
      <c r="E41" s="31">
        <f t="shared" si="6"/>
        <v>5</v>
      </c>
      <c r="F41" s="31">
        <f t="shared" si="7"/>
        <v>1</v>
      </c>
      <c r="G41" s="1"/>
      <c r="H41" s="1"/>
      <c r="I41" s="1">
        <v>1</v>
      </c>
      <c r="J41" s="1"/>
      <c r="K41" s="1"/>
      <c r="L41" s="1"/>
      <c r="M41" s="1"/>
      <c r="N41" s="2">
        <f t="shared" si="8"/>
        <v>4</v>
      </c>
      <c r="O41" s="1"/>
      <c r="P41" s="1">
        <v>4</v>
      </c>
      <c r="Q41" s="1"/>
      <c r="R41" s="1"/>
      <c r="S41" s="1"/>
      <c r="T41" s="1"/>
      <c r="U41" s="16"/>
      <c r="V41" s="37"/>
      <c r="W41" s="37"/>
      <c r="X41" s="1"/>
      <c r="Y41" s="37" t="s">
        <v>166</v>
      </c>
      <c r="Z41" s="91"/>
      <c r="AA41" s="119"/>
      <c r="AB41" s="111"/>
      <c r="AC41" s="111"/>
      <c r="AD41" s="111"/>
      <c r="AE41" s="15"/>
    </row>
    <row r="42" spans="1:31" s="13" customFormat="1" ht="17.25" customHeight="1">
      <c r="A42" s="91"/>
      <c r="B42" s="70"/>
      <c r="C42" s="63"/>
      <c r="D42" s="12" t="s">
        <v>191</v>
      </c>
      <c r="E42" s="31">
        <f t="shared" si="6"/>
        <v>4</v>
      </c>
      <c r="F42" s="31">
        <f t="shared" si="7"/>
        <v>1</v>
      </c>
      <c r="G42" s="1"/>
      <c r="H42" s="1"/>
      <c r="I42" s="1">
        <v>1</v>
      </c>
      <c r="J42" s="1"/>
      <c r="K42" s="1"/>
      <c r="L42" s="1"/>
      <c r="M42" s="1"/>
      <c r="N42" s="2">
        <f t="shared" si="8"/>
        <v>3</v>
      </c>
      <c r="O42" s="1"/>
      <c r="P42" s="1">
        <v>3</v>
      </c>
      <c r="Q42" s="1"/>
      <c r="R42" s="1"/>
      <c r="S42" s="1"/>
      <c r="T42" s="1"/>
      <c r="U42" s="16"/>
      <c r="V42" s="37"/>
      <c r="W42" s="37"/>
      <c r="X42" s="1"/>
      <c r="Y42" s="37" t="s">
        <v>167</v>
      </c>
      <c r="Z42" s="91"/>
      <c r="AA42" s="119"/>
      <c r="AB42" s="111"/>
      <c r="AC42" s="111"/>
      <c r="AD42" s="111"/>
      <c r="AE42" s="15"/>
    </row>
    <row r="43" spans="1:31" s="13" customFormat="1" ht="17.25" customHeight="1">
      <c r="A43" s="92"/>
      <c r="B43" s="22">
        <v>29</v>
      </c>
      <c r="C43" s="26" t="s">
        <v>117</v>
      </c>
      <c r="D43" s="12" t="s">
        <v>191</v>
      </c>
      <c r="E43" s="31">
        <f t="shared" si="6"/>
        <v>5</v>
      </c>
      <c r="F43" s="31">
        <f t="shared" si="7"/>
        <v>4</v>
      </c>
      <c r="G43" s="37"/>
      <c r="H43" s="37">
        <v>1</v>
      </c>
      <c r="I43" s="37">
        <v>1</v>
      </c>
      <c r="J43" s="37">
        <v>1</v>
      </c>
      <c r="K43" s="37">
        <v>1</v>
      </c>
      <c r="L43" s="37"/>
      <c r="M43" s="37"/>
      <c r="N43" s="2">
        <f t="shared" si="8"/>
        <v>1</v>
      </c>
      <c r="O43" s="37"/>
      <c r="P43" s="37">
        <v>1</v>
      </c>
      <c r="Q43" s="37"/>
      <c r="R43" s="37"/>
      <c r="S43" s="37"/>
      <c r="T43" s="37"/>
      <c r="U43" s="16"/>
      <c r="V43" s="37"/>
      <c r="W43" s="37"/>
      <c r="X43" s="37"/>
      <c r="Y43" s="37" t="s">
        <v>167</v>
      </c>
      <c r="Z43" s="92"/>
      <c r="AA43" s="120"/>
      <c r="AB43" s="112"/>
      <c r="AC43" s="112"/>
      <c r="AD43" s="112"/>
      <c r="AE43" s="15"/>
    </row>
    <row r="44" spans="1:31" s="13" customFormat="1" ht="17.25" customHeight="1">
      <c r="A44" s="100" t="s">
        <v>73</v>
      </c>
      <c r="B44" s="22">
        <v>30</v>
      </c>
      <c r="C44" s="30" t="s">
        <v>74</v>
      </c>
      <c r="D44" s="12" t="s">
        <v>191</v>
      </c>
      <c r="E44" s="31">
        <f t="shared" si="6"/>
        <v>1</v>
      </c>
      <c r="F44" s="31">
        <f t="shared" si="7"/>
        <v>0</v>
      </c>
      <c r="G44" s="5"/>
      <c r="H44" s="5"/>
      <c r="I44" s="5"/>
      <c r="J44" s="5"/>
      <c r="K44" s="5"/>
      <c r="L44" s="5"/>
      <c r="M44" s="5"/>
      <c r="N44" s="2">
        <f t="shared" si="8"/>
        <v>1</v>
      </c>
      <c r="O44" s="5"/>
      <c r="P44" s="5">
        <v>1</v>
      </c>
      <c r="Q44" s="5"/>
      <c r="R44" s="5"/>
      <c r="S44" s="5"/>
      <c r="T44" s="5"/>
      <c r="U44" s="16"/>
      <c r="V44" s="37"/>
      <c r="W44" s="37"/>
      <c r="X44" s="5"/>
      <c r="Y44" s="37" t="s">
        <v>167</v>
      </c>
      <c r="Z44" s="124">
        <v>81782881</v>
      </c>
      <c r="AA44" s="127" t="s">
        <v>186</v>
      </c>
      <c r="AB44" s="121" t="s">
        <v>187</v>
      </c>
      <c r="AC44" s="121" t="s">
        <v>188</v>
      </c>
      <c r="AD44" s="121" t="s">
        <v>189</v>
      </c>
      <c r="AE44" s="15"/>
    </row>
    <row r="45" spans="1:31" s="13" customFormat="1" ht="17.25" customHeight="1">
      <c r="A45" s="101"/>
      <c r="B45" s="22">
        <v>31</v>
      </c>
      <c r="C45" s="30" t="s">
        <v>75</v>
      </c>
      <c r="D45" s="12" t="s">
        <v>191</v>
      </c>
      <c r="E45" s="31">
        <f t="shared" si="6"/>
        <v>10</v>
      </c>
      <c r="F45" s="31">
        <f t="shared" si="7"/>
        <v>3</v>
      </c>
      <c r="G45" s="4">
        <v>1</v>
      </c>
      <c r="H45" s="4"/>
      <c r="I45" s="4"/>
      <c r="J45" s="4">
        <v>2</v>
      </c>
      <c r="K45" s="4"/>
      <c r="L45" s="4"/>
      <c r="M45" s="4"/>
      <c r="N45" s="2">
        <f t="shared" si="8"/>
        <v>7</v>
      </c>
      <c r="O45" s="4"/>
      <c r="P45" s="4">
        <v>4</v>
      </c>
      <c r="Q45" s="4">
        <v>2</v>
      </c>
      <c r="R45" s="4"/>
      <c r="S45" s="4"/>
      <c r="T45" s="4"/>
      <c r="U45" s="16"/>
      <c r="V45" s="37"/>
      <c r="W45" s="4">
        <v>1</v>
      </c>
      <c r="X45" s="4"/>
      <c r="Y45" s="37" t="s">
        <v>167</v>
      </c>
      <c r="Z45" s="125"/>
      <c r="AA45" s="128"/>
      <c r="AB45" s="122"/>
      <c r="AC45" s="122"/>
      <c r="AD45" s="122"/>
      <c r="AE45" s="15"/>
    </row>
    <row r="46" spans="1:31" s="13" customFormat="1" ht="17.25" customHeight="1">
      <c r="A46" s="101"/>
      <c r="B46" s="22">
        <v>32</v>
      </c>
      <c r="C46" s="30" t="s">
        <v>76</v>
      </c>
      <c r="D46" s="12" t="s">
        <v>191</v>
      </c>
      <c r="E46" s="31">
        <f t="shared" si="6"/>
        <v>4</v>
      </c>
      <c r="F46" s="31">
        <f t="shared" si="7"/>
        <v>4</v>
      </c>
      <c r="G46" s="5">
        <v>1</v>
      </c>
      <c r="H46" s="5">
        <v>1</v>
      </c>
      <c r="I46" s="5">
        <v>1</v>
      </c>
      <c r="J46" s="5">
        <v>1</v>
      </c>
      <c r="K46" s="5"/>
      <c r="L46" s="5"/>
      <c r="M46" s="5"/>
      <c r="N46" s="2">
        <f t="shared" si="8"/>
        <v>0</v>
      </c>
      <c r="O46" s="5"/>
      <c r="P46" s="5"/>
      <c r="Q46" s="5"/>
      <c r="R46" s="5"/>
      <c r="S46" s="4"/>
      <c r="T46" s="5"/>
      <c r="U46" s="16"/>
      <c r="V46" s="37"/>
      <c r="W46" s="5"/>
      <c r="X46" s="5"/>
      <c r="Y46" s="37" t="s">
        <v>167</v>
      </c>
      <c r="Z46" s="125"/>
      <c r="AA46" s="128"/>
      <c r="AB46" s="122"/>
      <c r="AC46" s="122"/>
      <c r="AD46" s="122"/>
      <c r="AE46" s="15"/>
    </row>
    <row r="47" spans="1:31" s="13" customFormat="1" ht="17.25" customHeight="1">
      <c r="A47" s="101"/>
      <c r="B47" s="22">
        <v>33</v>
      </c>
      <c r="C47" s="30" t="s">
        <v>77</v>
      </c>
      <c r="D47" s="12" t="s">
        <v>191</v>
      </c>
      <c r="E47" s="31">
        <f t="shared" si="6"/>
        <v>3</v>
      </c>
      <c r="F47" s="31">
        <f t="shared" si="7"/>
        <v>0</v>
      </c>
      <c r="G47" s="14"/>
      <c r="H47" s="14"/>
      <c r="I47" s="14"/>
      <c r="J47" s="14"/>
      <c r="K47" s="14"/>
      <c r="L47" s="14"/>
      <c r="M47" s="14"/>
      <c r="N47" s="2">
        <f t="shared" si="8"/>
        <v>3</v>
      </c>
      <c r="O47" s="14"/>
      <c r="P47" s="14">
        <v>2</v>
      </c>
      <c r="Q47" s="14">
        <v>1</v>
      </c>
      <c r="R47" s="14"/>
      <c r="S47" s="4"/>
      <c r="T47" s="14"/>
      <c r="U47" s="16"/>
      <c r="V47" s="37"/>
      <c r="W47" s="14"/>
      <c r="X47" s="14"/>
      <c r="Y47" s="37" t="s">
        <v>167</v>
      </c>
      <c r="Z47" s="125"/>
      <c r="AA47" s="128"/>
      <c r="AB47" s="122"/>
      <c r="AC47" s="122"/>
      <c r="AD47" s="122"/>
      <c r="AE47" s="15"/>
    </row>
    <row r="48" spans="1:31" s="13" customFormat="1" ht="17.25" customHeight="1">
      <c r="A48" s="101"/>
      <c r="B48" s="22">
        <v>34</v>
      </c>
      <c r="C48" s="30" t="s">
        <v>55</v>
      </c>
      <c r="D48" s="12" t="s">
        <v>191</v>
      </c>
      <c r="E48" s="31">
        <f t="shared" si="6"/>
        <v>26</v>
      </c>
      <c r="F48" s="31">
        <f t="shared" si="7"/>
        <v>12</v>
      </c>
      <c r="G48" s="4">
        <v>2</v>
      </c>
      <c r="H48" s="4">
        <v>3</v>
      </c>
      <c r="I48" s="4">
        <v>3</v>
      </c>
      <c r="J48" s="4">
        <v>2</v>
      </c>
      <c r="K48" s="4">
        <v>1</v>
      </c>
      <c r="L48" s="4"/>
      <c r="M48" s="4">
        <v>1</v>
      </c>
      <c r="N48" s="2">
        <f t="shared" si="8"/>
        <v>14</v>
      </c>
      <c r="O48" s="4"/>
      <c r="P48" s="4">
        <v>8</v>
      </c>
      <c r="Q48" s="4">
        <v>4</v>
      </c>
      <c r="R48" s="4"/>
      <c r="S48" s="4"/>
      <c r="T48" s="4"/>
      <c r="U48" s="16"/>
      <c r="V48" s="37">
        <v>1</v>
      </c>
      <c r="W48" s="4">
        <v>1</v>
      </c>
      <c r="X48" s="4"/>
      <c r="Y48" s="37" t="s">
        <v>167</v>
      </c>
      <c r="Z48" s="125"/>
      <c r="AA48" s="128"/>
      <c r="AB48" s="122"/>
      <c r="AC48" s="122"/>
      <c r="AD48" s="122"/>
      <c r="AE48" s="15"/>
    </row>
    <row r="49" spans="1:31" s="13" customFormat="1" ht="17.25" customHeight="1">
      <c r="A49" s="101"/>
      <c r="B49" s="22">
        <v>35</v>
      </c>
      <c r="C49" s="28" t="s">
        <v>78</v>
      </c>
      <c r="D49" s="12" t="s">
        <v>191</v>
      </c>
      <c r="E49" s="31">
        <f t="shared" si="6"/>
        <v>4</v>
      </c>
      <c r="F49" s="31">
        <f t="shared" si="7"/>
        <v>2</v>
      </c>
      <c r="G49" s="14"/>
      <c r="H49" s="14">
        <v>1</v>
      </c>
      <c r="I49" s="14">
        <v>1</v>
      </c>
      <c r="J49" s="14"/>
      <c r="K49" s="14"/>
      <c r="L49" s="14"/>
      <c r="M49" s="14"/>
      <c r="N49" s="2">
        <f t="shared" si="8"/>
        <v>2</v>
      </c>
      <c r="O49" s="14"/>
      <c r="P49" s="14">
        <v>1</v>
      </c>
      <c r="Q49" s="14">
        <v>1</v>
      </c>
      <c r="R49" s="14"/>
      <c r="S49" s="14"/>
      <c r="T49" s="14"/>
      <c r="U49" s="16"/>
      <c r="V49" s="37"/>
      <c r="W49" s="37"/>
      <c r="X49" s="14"/>
      <c r="Y49" s="37" t="s">
        <v>167</v>
      </c>
      <c r="Z49" s="125"/>
      <c r="AA49" s="128"/>
      <c r="AB49" s="122"/>
      <c r="AC49" s="122"/>
      <c r="AD49" s="122"/>
      <c r="AE49" s="15"/>
    </row>
    <row r="50" spans="1:31" s="13" customFormat="1" ht="17.25" customHeight="1">
      <c r="A50" s="102"/>
      <c r="B50" s="22">
        <v>36</v>
      </c>
      <c r="C50" s="34" t="s">
        <v>116</v>
      </c>
      <c r="D50" s="12" t="s">
        <v>191</v>
      </c>
      <c r="E50" s="31">
        <f t="shared" si="6"/>
        <v>4</v>
      </c>
      <c r="F50" s="31">
        <f t="shared" si="7"/>
        <v>1</v>
      </c>
      <c r="G50" s="3"/>
      <c r="H50" s="3"/>
      <c r="I50" s="3"/>
      <c r="J50" s="3"/>
      <c r="K50" s="3">
        <v>1</v>
      </c>
      <c r="L50" s="3"/>
      <c r="M50" s="3"/>
      <c r="N50" s="2">
        <f t="shared" si="8"/>
        <v>3</v>
      </c>
      <c r="O50" s="3"/>
      <c r="P50" s="3">
        <v>2</v>
      </c>
      <c r="Q50" s="3">
        <v>1</v>
      </c>
      <c r="R50" s="3"/>
      <c r="S50" s="3"/>
      <c r="T50" s="3"/>
      <c r="U50" s="16"/>
      <c r="V50" s="37"/>
      <c r="W50" s="37"/>
      <c r="X50" s="3"/>
      <c r="Y50" s="37" t="s">
        <v>167</v>
      </c>
      <c r="Z50" s="126"/>
      <c r="AA50" s="129"/>
      <c r="AB50" s="123"/>
      <c r="AC50" s="123"/>
      <c r="AD50" s="123"/>
      <c r="AE50" s="15"/>
    </row>
    <row r="51" spans="1:31" s="13" customFormat="1" ht="17.25" customHeight="1">
      <c r="A51" s="87" t="s">
        <v>43</v>
      </c>
      <c r="B51" s="22">
        <v>37</v>
      </c>
      <c r="C51" s="26" t="s">
        <v>44</v>
      </c>
      <c r="D51" s="12" t="s">
        <v>191</v>
      </c>
      <c r="E51" s="31">
        <f t="shared" si="6"/>
        <v>2</v>
      </c>
      <c r="F51" s="31">
        <f t="shared" si="7"/>
        <v>1</v>
      </c>
      <c r="G51" s="37"/>
      <c r="H51" s="37"/>
      <c r="I51" s="37"/>
      <c r="J51" s="37">
        <v>1</v>
      </c>
      <c r="K51" s="37"/>
      <c r="L51" s="37"/>
      <c r="M51" s="37"/>
      <c r="N51" s="2">
        <f t="shared" si="8"/>
        <v>1</v>
      </c>
      <c r="O51" s="37"/>
      <c r="P51" s="37"/>
      <c r="Q51" s="37">
        <v>1</v>
      </c>
      <c r="R51" s="37"/>
      <c r="S51" s="37"/>
      <c r="T51" s="37"/>
      <c r="U51" s="16"/>
      <c r="V51" s="37"/>
      <c r="W51" s="37"/>
      <c r="X51" s="37"/>
      <c r="Y51" s="37" t="s">
        <v>167</v>
      </c>
      <c r="Z51" s="87" t="s">
        <v>174</v>
      </c>
      <c r="AA51" s="107" t="s">
        <v>47</v>
      </c>
      <c r="AB51" s="110" t="s">
        <v>156</v>
      </c>
      <c r="AC51" s="110" t="s">
        <v>156</v>
      </c>
      <c r="AD51" s="110" t="s">
        <v>175</v>
      </c>
      <c r="AE51" s="15"/>
    </row>
    <row r="52" spans="1:31" s="13" customFormat="1" ht="17.25" customHeight="1">
      <c r="A52" s="88"/>
      <c r="B52" s="22">
        <v>38</v>
      </c>
      <c r="C52" s="26" t="s">
        <v>122</v>
      </c>
      <c r="D52" s="12" t="s">
        <v>191</v>
      </c>
      <c r="E52" s="31">
        <f t="shared" si="6"/>
        <v>3</v>
      </c>
      <c r="F52" s="31">
        <f t="shared" si="7"/>
        <v>2</v>
      </c>
      <c r="G52" s="37"/>
      <c r="H52" s="37">
        <v>1</v>
      </c>
      <c r="I52" s="37">
        <v>1</v>
      </c>
      <c r="J52" s="37"/>
      <c r="K52" s="37"/>
      <c r="L52" s="37"/>
      <c r="M52" s="37"/>
      <c r="N52" s="2">
        <f t="shared" si="8"/>
        <v>1</v>
      </c>
      <c r="O52" s="37"/>
      <c r="P52" s="37">
        <v>1</v>
      </c>
      <c r="Q52" s="37"/>
      <c r="R52" s="37"/>
      <c r="S52" s="37"/>
      <c r="T52" s="37"/>
      <c r="U52" s="16"/>
      <c r="V52" s="37"/>
      <c r="W52" s="37"/>
      <c r="X52" s="37"/>
      <c r="Y52" s="37" t="s">
        <v>167</v>
      </c>
      <c r="Z52" s="88"/>
      <c r="AA52" s="108"/>
      <c r="AB52" s="111"/>
      <c r="AC52" s="111"/>
      <c r="AD52" s="111"/>
      <c r="AE52" s="15"/>
    </row>
    <row r="53" spans="1:31" s="13" customFormat="1" ht="17.25" customHeight="1">
      <c r="A53" s="88"/>
      <c r="B53" s="22">
        <v>39</v>
      </c>
      <c r="C53" s="22" t="s">
        <v>176</v>
      </c>
      <c r="D53" s="12" t="s">
        <v>191</v>
      </c>
      <c r="E53" s="31">
        <f t="shared" si="6"/>
        <v>2</v>
      </c>
      <c r="F53" s="31">
        <f t="shared" si="7"/>
        <v>0</v>
      </c>
      <c r="G53" s="37"/>
      <c r="H53" s="37"/>
      <c r="I53" s="37"/>
      <c r="J53" s="37"/>
      <c r="K53" s="37"/>
      <c r="L53" s="37"/>
      <c r="M53" s="37"/>
      <c r="N53" s="2">
        <f t="shared" si="8"/>
        <v>2</v>
      </c>
      <c r="O53" s="37"/>
      <c r="P53" s="37">
        <v>1</v>
      </c>
      <c r="Q53" s="37">
        <v>1</v>
      </c>
      <c r="R53" s="37"/>
      <c r="S53" s="37"/>
      <c r="T53" s="37"/>
      <c r="U53" s="16"/>
      <c r="V53" s="37"/>
      <c r="W53" s="37"/>
      <c r="X53" s="37"/>
      <c r="Y53" s="37" t="s">
        <v>222</v>
      </c>
      <c r="Z53" s="88"/>
      <c r="AA53" s="108"/>
      <c r="AB53" s="111"/>
      <c r="AC53" s="111"/>
      <c r="AD53" s="111"/>
      <c r="AE53" s="15"/>
    </row>
    <row r="54" spans="1:31" s="13" customFormat="1" ht="17.25" customHeight="1">
      <c r="A54" s="89"/>
      <c r="B54" s="22">
        <v>40</v>
      </c>
      <c r="C54" s="22" t="s">
        <v>45</v>
      </c>
      <c r="D54" s="12" t="s">
        <v>191</v>
      </c>
      <c r="E54" s="31">
        <f t="shared" si="6"/>
        <v>1</v>
      </c>
      <c r="F54" s="31">
        <f t="shared" si="7"/>
        <v>0</v>
      </c>
      <c r="G54" s="4"/>
      <c r="H54" s="4"/>
      <c r="I54" s="4"/>
      <c r="J54" s="4"/>
      <c r="K54" s="4"/>
      <c r="L54" s="4"/>
      <c r="M54" s="4"/>
      <c r="N54" s="2">
        <f t="shared" si="8"/>
        <v>1</v>
      </c>
      <c r="O54" s="4"/>
      <c r="P54" s="4"/>
      <c r="Q54" s="4">
        <v>1</v>
      </c>
      <c r="R54" s="4"/>
      <c r="S54" s="4"/>
      <c r="T54" s="4"/>
      <c r="U54" s="16"/>
      <c r="V54" s="37"/>
      <c r="W54" s="37"/>
      <c r="X54" s="4"/>
      <c r="Y54" s="37" t="s">
        <v>167</v>
      </c>
      <c r="Z54" s="89"/>
      <c r="AA54" s="109"/>
      <c r="AB54" s="112"/>
      <c r="AC54" s="112"/>
      <c r="AD54" s="112"/>
      <c r="AE54" s="15"/>
    </row>
    <row r="55" spans="1:32" s="13" customFormat="1" ht="17.25" customHeight="1">
      <c r="A55" s="68" t="s">
        <v>25</v>
      </c>
      <c r="B55" s="68">
        <v>41</v>
      </c>
      <c r="C55" s="100" t="s">
        <v>94</v>
      </c>
      <c r="D55" s="12" t="s">
        <v>190</v>
      </c>
      <c r="E55" s="31">
        <f t="shared" si="6"/>
        <v>2</v>
      </c>
      <c r="F55" s="31">
        <f t="shared" si="7"/>
        <v>1</v>
      </c>
      <c r="G55" s="5"/>
      <c r="H55" s="5"/>
      <c r="I55" s="5"/>
      <c r="J55" s="5">
        <v>1</v>
      </c>
      <c r="K55" s="5"/>
      <c r="L55" s="5"/>
      <c r="M55" s="5"/>
      <c r="N55" s="2">
        <f t="shared" si="8"/>
        <v>1</v>
      </c>
      <c r="O55" s="5"/>
      <c r="P55" s="5"/>
      <c r="Q55" s="5">
        <v>1</v>
      </c>
      <c r="R55" s="5"/>
      <c r="S55" s="5"/>
      <c r="T55" s="5"/>
      <c r="U55" s="16"/>
      <c r="V55" s="37"/>
      <c r="W55" s="37"/>
      <c r="X55" s="5"/>
      <c r="Y55" s="37" t="s">
        <v>166</v>
      </c>
      <c r="Z55" s="100" t="s">
        <v>95</v>
      </c>
      <c r="AA55" s="94" t="s">
        <v>96</v>
      </c>
      <c r="AB55" s="97" t="s">
        <v>143</v>
      </c>
      <c r="AC55" s="97" t="s">
        <v>177</v>
      </c>
      <c r="AD55" s="113" t="s">
        <v>144</v>
      </c>
      <c r="AE55" s="15"/>
      <c r="AF55" s="15"/>
    </row>
    <row r="56" spans="1:32" s="13" customFormat="1" ht="17.25" customHeight="1">
      <c r="A56" s="69"/>
      <c r="B56" s="70"/>
      <c r="C56" s="63"/>
      <c r="D56" s="12" t="s">
        <v>191</v>
      </c>
      <c r="E56" s="31">
        <f t="shared" si="6"/>
        <v>2</v>
      </c>
      <c r="F56" s="31">
        <f t="shared" si="7"/>
        <v>0</v>
      </c>
      <c r="G56" s="5"/>
      <c r="H56" s="5"/>
      <c r="I56" s="5"/>
      <c r="J56" s="5"/>
      <c r="K56" s="5"/>
      <c r="L56" s="5"/>
      <c r="M56" s="5"/>
      <c r="N56" s="2">
        <f t="shared" si="8"/>
        <v>2</v>
      </c>
      <c r="O56" s="5"/>
      <c r="P56" s="5">
        <v>2</v>
      </c>
      <c r="Q56" s="5"/>
      <c r="R56" s="5"/>
      <c r="S56" s="5"/>
      <c r="T56" s="5"/>
      <c r="U56" s="16"/>
      <c r="V56" s="37"/>
      <c r="W56" s="37"/>
      <c r="X56" s="5"/>
      <c r="Y56" s="37" t="s">
        <v>167</v>
      </c>
      <c r="Z56" s="101"/>
      <c r="AA56" s="95"/>
      <c r="AB56" s="98"/>
      <c r="AC56" s="98"/>
      <c r="AD56" s="114"/>
      <c r="AE56" s="15"/>
      <c r="AF56" s="15"/>
    </row>
    <row r="57" spans="1:31" s="13" customFormat="1" ht="17.25" customHeight="1">
      <c r="A57" s="70"/>
      <c r="B57" s="22">
        <v>42</v>
      </c>
      <c r="C57" s="22" t="s">
        <v>56</v>
      </c>
      <c r="D57" s="12" t="s">
        <v>191</v>
      </c>
      <c r="E57" s="31">
        <f t="shared" si="6"/>
        <v>2</v>
      </c>
      <c r="F57" s="31">
        <f t="shared" si="7"/>
        <v>0</v>
      </c>
      <c r="G57" s="4"/>
      <c r="H57" s="4"/>
      <c r="I57" s="4"/>
      <c r="J57" s="4"/>
      <c r="K57" s="4"/>
      <c r="L57" s="4"/>
      <c r="M57" s="4"/>
      <c r="N57" s="2">
        <f t="shared" si="8"/>
        <v>2</v>
      </c>
      <c r="O57" s="2"/>
      <c r="P57" s="4">
        <v>1</v>
      </c>
      <c r="Q57" s="4">
        <v>1</v>
      </c>
      <c r="R57" s="2"/>
      <c r="S57" s="2"/>
      <c r="T57" s="2"/>
      <c r="U57" s="16"/>
      <c r="V57" s="37"/>
      <c r="W57" s="37"/>
      <c r="X57" s="2"/>
      <c r="Y57" s="37" t="s">
        <v>167</v>
      </c>
      <c r="Z57" s="102"/>
      <c r="AA57" s="96"/>
      <c r="AB57" s="99"/>
      <c r="AC57" s="99"/>
      <c r="AD57" s="115"/>
      <c r="AE57" s="15"/>
    </row>
    <row r="58" spans="1:31" s="13" customFormat="1" ht="17.25" customHeight="1">
      <c r="A58" s="68" t="s">
        <v>22</v>
      </c>
      <c r="B58" s="22">
        <v>43</v>
      </c>
      <c r="C58" s="28" t="s">
        <v>65</v>
      </c>
      <c r="D58" s="12" t="s">
        <v>191</v>
      </c>
      <c r="E58" s="31">
        <f t="shared" si="6"/>
        <v>4</v>
      </c>
      <c r="F58" s="31">
        <f t="shared" si="7"/>
        <v>3</v>
      </c>
      <c r="G58" s="1"/>
      <c r="H58" s="1"/>
      <c r="I58" s="1">
        <v>1</v>
      </c>
      <c r="J58" s="1">
        <v>2</v>
      </c>
      <c r="K58" s="1"/>
      <c r="L58" s="1"/>
      <c r="M58" s="1"/>
      <c r="N58" s="2">
        <f t="shared" si="8"/>
        <v>1</v>
      </c>
      <c r="O58" s="1"/>
      <c r="P58" s="1">
        <v>1</v>
      </c>
      <c r="Q58" s="1"/>
      <c r="R58" s="1"/>
      <c r="S58" s="1"/>
      <c r="T58" s="1"/>
      <c r="U58" s="16"/>
      <c r="V58" s="37"/>
      <c r="W58" s="37"/>
      <c r="X58" s="1"/>
      <c r="Y58" s="37" t="s">
        <v>167</v>
      </c>
      <c r="Z58" s="87" t="s">
        <v>178</v>
      </c>
      <c r="AA58" s="116" t="s">
        <v>66</v>
      </c>
      <c r="AB58" s="103" t="s">
        <v>159</v>
      </c>
      <c r="AC58" s="103" t="s">
        <v>160</v>
      </c>
      <c r="AD58" s="105" t="s">
        <v>161</v>
      </c>
      <c r="AE58" s="15"/>
    </row>
    <row r="59" spans="1:31" s="13" customFormat="1" ht="17.25" customHeight="1">
      <c r="A59" s="70"/>
      <c r="B59" s="22">
        <v>44</v>
      </c>
      <c r="C59" s="26" t="s">
        <v>64</v>
      </c>
      <c r="D59" s="12" t="s">
        <v>191</v>
      </c>
      <c r="E59" s="31">
        <f t="shared" si="6"/>
        <v>1</v>
      </c>
      <c r="F59" s="31">
        <f t="shared" si="7"/>
        <v>1</v>
      </c>
      <c r="G59" s="37">
        <v>1</v>
      </c>
      <c r="H59" s="37"/>
      <c r="I59" s="37"/>
      <c r="J59" s="37"/>
      <c r="K59" s="37"/>
      <c r="L59" s="37"/>
      <c r="M59" s="37"/>
      <c r="N59" s="2">
        <f t="shared" si="8"/>
        <v>0</v>
      </c>
      <c r="O59" s="37"/>
      <c r="P59" s="37"/>
      <c r="Q59" s="37"/>
      <c r="R59" s="37"/>
      <c r="S59" s="37"/>
      <c r="T59" s="37"/>
      <c r="U59" s="16"/>
      <c r="V59" s="37"/>
      <c r="W59" s="37"/>
      <c r="X59" s="37"/>
      <c r="Y59" s="37" t="s">
        <v>167</v>
      </c>
      <c r="Z59" s="89"/>
      <c r="AA59" s="117"/>
      <c r="AB59" s="104"/>
      <c r="AC59" s="104"/>
      <c r="AD59" s="106"/>
      <c r="AE59" s="15"/>
    </row>
    <row r="60" spans="1:31" s="13" customFormat="1" ht="17.25" customHeight="1">
      <c r="A60" s="97" t="s">
        <v>80</v>
      </c>
      <c r="B60" s="22">
        <v>45</v>
      </c>
      <c r="C60" s="34" t="s">
        <v>81</v>
      </c>
      <c r="D60" s="12" t="s">
        <v>191</v>
      </c>
      <c r="E60" s="31">
        <f t="shared" si="6"/>
        <v>3</v>
      </c>
      <c r="F60" s="31">
        <f t="shared" si="7"/>
        <v>2</v>
      </c>
      <c r="G60" s="19"/>
      <c r="H60" s="19"/>
      <c r="I60" s="19"/>
      <c r="J60" s="19">
        <v>2</v>
      </c>
      <c r="K60" s="19"/>
      <c r="L60" s="19"/>
      <c r="M60" s="19"/>
      <c r="N60" s="2">
        <f t="shared" si="8"/>
        <v>1</v>
      </c>
      <c r="O60" s="19"/>
      <c r="P60" s="19">
        <v>1</v>
      </c>
      <c r="Q60" s="19"/>
      <c r="R60" s="19"/>
      <c r="S60" s="19"/>
      <c r="T60" s="19"/>
      <c r="U60" s="16"/>
      <c r="V60" s="37"/>
      <c r="W60" s="37"/>
      <c r="X60" s="19"/>
      <c r="Y60" s="37" t="s">
        <v>167</v>
      </c>
      <c r="Z60" s="97" t="s">
        <v>82</v>
      </c>
      <c r="AA60" s="97" t="s">
        <v>83</v>
      </c>
      <c r="AB60" s="84" t="s">
        <v>132</v>
      </c>
      <c r="AC60" s="84" t="s">
        <v>133</v>
      </c>
      <c r="AD60" s="84" t="s">
        <v>134</v>
      </c>
      <c r="AE60" s="15"/>
    </row>
    <row r="61" spans="1:31" s="13" customFormat="1" ht="17.25" customHeight="1">
      <c r="A61" s="98"/>
      <c r="B61" s="22">
        <v>46</v>
      </c>
      <c r="C61" s="34" t="s">
        <v>118</v>
      </c>
      <c r="D61" s="12" t="s">
        <v>191</v>
      </c>
      <c r="E61" s="31">
        <f t="shared" si="6"/>
        <v>2</v>
      </c>
      <c r="F61" s="31">
        <f t="shared" si="7"/>
        <v>2</v>
      </c>
      <c r="G61" s="19">
        <v>1</v>
      </c>
      <c r="H61" s="19"/>
      <c r="I61" s="19"/>
      <c r="J61" s="19">
        <v>1</v>
      </c>
      <c r="K61" s="19"/>
      <c r="L61" s="19"/>
      <c r="M61" s="19"/>
      <c r="N61" s="2">
        <f t="shared" si="8"/>
        <v>0</v>
      </c>
      <c r="O61" s="19"/>
      <c r="P61" s="19"/>
      <c r="Q61" s="19"/>
      <c r="R61" s="19"/>
      <c r="S61" s="19"/>
      <c r="T61" s="19"/>
      <c r="U61" s="16"/>
      <c r="V61" s="37"/>
      <c r="W61" s="37"/>
      <c r="X61" s="19"/>
      <c r="Y61" s="37" t="s">
        <v>167</v>
      </c>
      <c r="Z61" s="98"/>
      <c r="AA61" s="98"/>
      <c r="AB61" s="85"/>
      <c r="AC61" s="85"/>
      <c r="AD61" s="85"/>
      <c r="AE61" s="15"/>
    </row>
    <row r="62" spans="1:31" s="13" customFormat="1" ht="17.25" customHeight="1">
      <c r="A62" s="99"/>
      <c r="B62" s="22">
        <v>47</v>
      </c>
      <c r="C62" s="34" t="s">
        <v>84</v>
      </c>
      <c r="D62" s="12" t="s">
        <v>191</v>
      </c>
      <c r="E62" s="31">
        <f t="shared" si="6"/>
        <v>11</v>
      </c>
      <c r="F62" s="31">
        <f t="shared" si="7"/>
        <v>6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/>
      <c r="N62" s="2">
        <f t="shared" si="8"/>
        <v>5</v>
      </c>
      <c r="O62" s="19"/>
      <c r="P62" s="19">
        <v>3</v>
      </c>
      <c r="Q62" s="19">
        <v>1</v>
      </c>
      <c r="R62" s="19"/>
      <c r="S62" s="19"/>
      <c r="T62" s="19"/>
      <c r="U62" s="16"/>
      <c r="V62" s="37">
        <v>1</v>
      </c>
      <c r="W62" s="37"/>
      <c r="X62" s="19"/>
      <c r="Y62" s="37" t="s">
        <v>167</v>
      </c>
      <c r="Z62" s="99"/>
      <c r="AA62" s="99"/>
      <c r="AB62" s="86"/>
      <c r="AC62" s="86"/>
      <c r="AD62" s="86"/>
      <c r="AE62" s="15"/>
    </row>
    <row r="63" spans="1:31" s="13" customFormat="1" ht="17.25" customHeight="1">
      <c r="A63" s="31" t="s">
        <v>34</v>
      </c>
      <c r="B63" s="22">
        <v>48</v>
      </c>
      <c r="C63" s="26" t="s">
        <v>46</v>
      </c>
      <c r="D63" s="12" t="s">
        <v>191</v>
      </c>
      <c r="E63" s="31">
        <f t="shared" si="6"/>
        <v>3</v>
      </c>
      <c r="F63" s="31">
        <f t="shared" si="7"/>
        <v>2</v>
      </c>
      <c r="G63" s="37"/>
      <c r="H63" s="37">
        <v>1</v>
      </c>
      <c r="I63" s="37"/>
      <c r="J63" s="37"/>
      <c r="K63" s="37">
        <v>1</v>
      </c>
      <c r="L63" s="37"/>
      <c r="M63" s="37"/>
      <c r="N63" s="2">
        <f t="shared" si="8"/>
        <v>1</v>
      </c>
      <c r="O63" s="37"/>
      <c r="P63" s="37"/>
      <c r="Q63" s="37"/>
      <c r="R63" s="37"/>
      <c r="S63" s="37"/>
      <c r="T63" s="37"/>
      <c r="U63" s="16"/>
      <c r="V63" s="37">
        <v>1</v>
      </c>
      <c r="W63" s="37"/>
      <c r="X63" s="37"/>
      <c r="Y63" s="37" t="s">
        <v>167</v>
      </c>
      <c r="Z63" s="32">
        <v>82509970</v>
      </c>
      <c r="AA63" s="33" t="s">
        <v>196</v>
      </c>
      <c r="AB63" s="29" t="s">
        <v>46</v>
      </c>
      <c r="AC63" s="29" t="s">
        <v>179</v>
      </c>
      <c r="AD63" s="29" t="s">
        <v>131</v>
      </c>
      <c r="AE63" s="15"/>
    </row>
    <row r="64" spans="1:31" s="13" customFormat="1" ht="17.25" customHeight="1">
      <c r="A64" s="100" t="s">
        <v>226</v>
      </c>
      <c r="B64" s="22">
        <v>49</v>
      </c>
      <c r="C64" s="30" t="s">
        <v>106</v>
      </c>
      <c r="D64" s="12" t="s">
        <v>191</v>
      </c>
      <c r="E64" s="31">
        <f t="shared" si="6"/>
        <v>2</v>
      </c>
      <c r="F64" s="31">
        <f t="shared" si="7"/>
        <v>0</v>
      </c>
      <c r="G64" s="5"/>
      <c r="H64" s="5"/>
      <c r="I64" s="5"/>
      <c r="J64" s="5"/>
      <c r="K64" s="5"/>
      <c r="L64" s="5"/>
      <c r="M64" s="5"/>
      <c r="N64" s="2">
        <f t="shared" si="8"/>
        <v>2</v>
      </c>
      <c r="O64" s="5"/>
      <c r="P64" s="5">
        <v>1</v>
      </c>
      <c r="Q64" s="5">
        <v>1</v>
      </c>
      <c r="R64" s="5"/>
      <c r="S64" s="5"/>
      <c r="T64" s="5"/>
      <c r="U64" s="16"/>
      <c r="V64" s="37"/>
      <c r="W64" s="37"/>
      <c r="X64" s="5"/>
      <c r="Y64" s="37" t="s">
        <v>167</v>
      </c>
      <c r="Z64" s="100" t="s">
        <v>107</v>
      </c>
      <c r="AA64" s="94" t="s">
        <v>108</v>
      </c>
      <c r="AB64" s="100" t="s">
        <v>162</v>
      </c>
      <c r="AC64" s="100" t="s">
        <v>163</v>
      </c>
      <c r="AD64" s="100" t="s">
        <v>164</v>
      </c>
      <c r="AE64" s="15"/>
    </row>
    <row r="65" spans="1:31" s="13" customFormat="1" ht="17.25" customHeight="1">
      <c r="A65" s="101"/>
      <c r="B65" s="22">
        <v>50</v>
      </c>
      <c r="C65" s="30" t="s">
        <v>109</v>
      </c>
      <c r="D65" s="12" t="s">
        <v>191</v>
      </c>
      <c r="E65" s="31">
        <f t="shared" si="6"/>
        <v>1</v>
      </c>
      <c r="F65" s="31">
        <f t="shared" si="7"/>
        <v>0</v>
      </c>
      <c r="G65" s="5"/>
      <c r="H65" s="5"/>
      <c r="I65" s="5"/>
      <c r="J65" s="5"/>
      <c r="K65" s="5"/>
      <c r="L65" s="5"/>
      <c r="M65" s="5"/>
      <c r="N65" s="2">
        <f t="shared" si="8"/>
        <v>1</v>
      </c>
      <c r="O65" s="5"/>
      <c r="P65" s="5"/>
      <c r="Q65" s="5">
        <v>1</v>
      </c>
      <c r="R65" s="5"/>
      <c r="S65" s="5"/>
      <c r="T65" s="5"/>
      <c r="U65" s="16"/>
      <c r="V65" s="37"/>
      <c r="W65" s="37"/>
      <c r="X65" s="5"/>
      <c r="Y65" s="37" t="s">
        <v>167</v>
      </c>
      <c r="Z65" s="101"/>
      <c r="AA65" s="95"/>
      <c r="AB65" s="101"/>
      <c r="AC65" s="101"/>
      <c r="AD65" s="101"/>
      <c r="AE65" s="15"/>
    </row>
    <row r="66" spans="1:31" s="13" customFormat="1" ht="17.25" customHeight="1">
      <c r="A66" s="101"/>
      <c r="B66" s="22">
        <v>51</v>
      </c>
      <c r="C66" s="30" t="s">
        <v>110</v>
      </c>
      <c r="D66" s="12" t="s">
        <v>191</v>
      </c>
      <c r="E66" s="31">
        <f t="shared" si="6"/>
        <v>1</v>
      </c>
      <c r="F66" s="31">
        <f t="shared" si="7"/>
        <v>0</v>
      </c>
      <c r="G66" s="5"/>
      <c r="H66" s="5"/>
      <c r="I66" s="5"/>
      <c r="J66" s="5"/>
      <c r="K66" s="5"/>
      <c r="L66" s="5"/>
      <c r="M66" s="5"/>
      <c r="N66" s="2">
        <f t="shared" si="8"/>
        <v>1</v>
      </c>
      <c r="O66" s="5"/>
      <c r="P66" s="5"/>
      <c r="Q66" s="5">
        <v>1</v>
      </c>
      <c r="R66" s="5"/>
      <c r="S66" s="5"/>
      <c r="T66" s="5"/>
      <c r="U66" s="16"/>
      <c r="V66" s="37"/>
      <c r="W66" s="37"/>
      <c r="X66" s="5"/>
      <c r="Y66" s="37" t="s">
        <v>167</v>
      </c>
      <c r="Z66" s="101"/>
      <c r="AA66" s="95"/>
      <c r="AB66" s="101"/>
      <c r="AC66" s="101"/>
      <c r="AD66" s="101"/>
      <c r="AE66" s="15"/>
    </row>
    <row r="67" spans="1:31" s="13" customFormat="1" ht="17.25" customHeight="1">
      <c r="A67" s="102"/>
      <c r="B67" s="22">
        <v>52</v>
      </c>
      <c r="C67" s="30" t="s">
        <v>111</v>
      </c>
      <c r="D67" s="12" t="s">
        <v>191</v>
      </c>
      <c r="E67" s="31">
        <f aca="true" t="shared" si="9" ref="E67:E84">F67+N67</f>
        <v>3</v>
      </c>
      <c r="F67" s="31">
        <f aca="true" t="shared" si="10" ref="F67:F84">G67+H67+I67+J67+K67+L67+M67</f>
        <v>0</v>
      </c>
      <c r="G67" s="5"/>
      <c r="H67" s="5"/>
      <c r="I67" s="5"/>
      <c r="J67" s="5"/>
      <c r="K67" s="5"/>
      <c r="L67" s="5"/>
      <c r="M67" s="5"/>
      <c r="N67" s="2">
        <f t="shared" si="8"/>
        <v>3</v>
      </c>
      <c r="O67" s="5"/>
      <c r="P67" s="5">
        <v>2</v>
      </c>
      <c r="Q67" s="5">
        <v>1</v>
      </c>
      <c r="R67" s="5"/>
      <c r="S67" s="5"/>
      <c r="T67" s="5"/>
      <c r="U67" s="16"/>
      <c r="V67" s="37"/>
      <c r="W67" s="37"/>
      <c r="X67" s="5"/>
      <c r="Y67" s="37" t="s">
        <v>167</v>
      </c>
      <c r="Z67" s="102"/>
      <c r="AA67" s="96"/>
      <c r="AB67" s="102"/>
      <c r="AC67" s="102"/>
      <c r="AD67" s="102"/>
      <c r="AE67" s="15"/>
    </row>
    <row r="68" spans="1:31" s="13" customFormat="1" ht="17.25" customHeight="1">
      <c r="A68" s="90" t="s">
        <v>227</v>
      </c>
      <c r="B68" s="22">
        <v>53</v>
      </c>
      <c r="C68" s="28" t="s">
        <v>85</v>
      </c>
      <c r="D68" s="12" t="s">
        <v>191</v>
      </c>
      <c r="E68" s="31">
        <f t="shared" si="9"/>
        <v>2</v>
      </c>
      <c r="F68" s="31">
        <f t="shared" si="10"/>
        <v>1</v>
      </c>
      <c r="G68" s="1"/>
      <c r="H68" s="1"/>
      <c r="I68" s="1"/>
      <c r="J68" s="1">
        <v>1</v>
      </c>
      <c r="K68" s="1"/>
      <c r="L68" s="1"/>
      <c r="M68" s="1"/>
      <c r="N68" s="2">
        <f t="shared" si="8"/>
        <v>1</v>
      </c>
      <c r="O68" s="1"/>
      <c r="P68" s="1"/>
      <c r="Q68" s="1"/>
      <c r="R68" s="1"/>
      <c r="S68" s="1"/>
      <c r="T68" s="1"/>
      <c r="U68" s="16"/>
      <c r="V68" s="37">
        <v>1</v>
      </c>
      <c r="W68" s="37"/>
      <c r="X68" s="1"/>
      <c r="Y68" s="37" t="s">
        <v>167</v>
      </c>
      <c r="Z68" s="90">
        <v>87591850</v>
      </c>
      <c r="AA68" s="94" t="s">
        <v>86</v>
      </c>
      <c r="AB68" s="81" t="s">
        <v>129</v>
      </c>
      <c r="AC68" s="81" t="s">
        <v>130</v>
      </c>
      <c r="AD68" s="81" t="s">
        <v>180</v>
      </c>
      <c r="AE68" s="15"/>
    </row>
    <row r="69" spans="1:31" s="13" customFormat="1" ht="17.25" customHeight="1">
      <c r="A69" s="91"/>
      <c r="B69" s="68">
        <v>54</v>
      </c>
      <c r="C69" s="90" t="s">
        <v>87</v>
      </c>
      <c r="D69" s="12" t="s">
        <v>190</v>
      </c>
      <c r="E69" s="31">
        <f t="shared" si="9"/>
        <v>1</v>
      </c>
      <c r="F69" s="31">
        <f t="shared" si="10"/>
        <v>0</v>
      </c>
      <c r="G69" s="1"/>
      <c r="H69" s="1"/>
      <c r="I69" s="1"/>
      <c r="J69" s="1"/>
      <c r="K69" s="1"/>
      <c r="L69" s="1"/>
      <c r="M69" s="1"/>
      <c r="N69" s="2">
        <f t="shared" si="8"/>
        <v>1</v>
      </c>
      <c r="O69" s="1"/>
      <c r="P69" s="1">
        <v>1</v>
      </c>
      <c r="Q69" s="1"/>
      <c r="R69" s="1"/>
      <c r="S69" s="1"/>
      <c r="T69" s="1"/>
      <c r="U69" s="16"/>
      <c r="V69" s="37"/>
      <c r="W69" s="37"/>
      <c r="X69" s="1"/>
      <c r="Y69" s="37" t="s">
        <v>166</v>
      </c>
      <c r="Z69" s="91"/>
      <c r="AA69" s="95"/>
      <c r="AB69" s="82"/>
      <c r="AC69" s="82"/>
      <c r="AD69" s="82"/>
      <c r="AE69" s="15"/>
    </row>
    <row r="70" spans="1:31" s="13" customFormat="1" ht="17.25" customHeight="1">
      <c r="A70" s="91"/>
      <c r="B70" s="70"/>
      <c r="C70" s="63"/>
      <c r="D70" s="12" t="s">
        <v>191</v>
      </c>
      <c r="E70" s="31">
        <f t="shared" si="9"/>
        <v>1</v>
      </c>
      <c r="F70" s="31">
        <f t="shared" si="10"/>
        <v>0</v>
      </c>
      <c r="G70" s="1"/>
      <c r="H70" s="1"/>
      <c r="I70" s="1"/>
      <c r="J70" s="1"/>
      <c r="K70" s="1"/>
      <c r="L70" s="1"/>
      <c r="M70" s="1"/>
      <c r="N70" s="2">
        <f t="shared" si="8"/>
        <v>1</v>
      </c>
      <c r="O70" s="1"/>
      <c r="P70" s="1"/>
      <c r="Q70" s="1"/>
      <c r="R70" s="1"/>
      <c r="S70" s="1"/>
      <c r="T70" s="1"/>
      <c r="U70" s="16"/>
      <c r="V70" s="37">
        <v>1</v>
      </c>
      <c r="W70" s="37"/>
      <c r="X70" s="1"/>
      <c r="Y70" s="37" t="s">
        <v>167</v>
      </c>
      <c r="Z70" s="91"/>
      <c r="AA70" s="95"/>
      <c r="AB70" s="82"/>
      <c r="AC70" s="82"/>
      <c r="AD70" s="82"/>
      <c r="AE70" s="15"/>
    </row>
    <row r="71" spans="1:31" s="13" customFormat="1" ht="17.25" customHeight="1">
      <c r="A71" s="91"/>
      <c r="B71" s="68">
        <v>55</v>
      </c>
      <c r="C71" s="90" t="s">
        <v>88</v>
      </c>
      <c r="D71" s="12" t="s">
        <v>190</v>
      </c>
      <c r="E71" s="31">
        <f t="shared" si="9"/>
        <v>1</v>
      </c>
      <c r="F71" s="31">
        <f t="shared" si="10"/>
        <v>0</v>
      </c>
      <c r="G71" s="1"/>
      <c r="H71" s="1"/>
      <c r="I71" s="1"/>
      <c r="J71" s="1"/>
      <c r="K71" s="1"/>
      <c r="L71" s="1"/>
      <c r="M71" s="1"/>
      <c r="N71" s="2">
        <f t="shared" si="8"/>
        <v>1</v>
      </c>
      <c r="O71" s="1"/>
      <c r="P71" s="1">
        <v>1</v>
      </c>
      <c r="Q71" s="1"/>
      <c r="R71" s="1"/>
      <c r="S71" s="1"/>
      <c r="T71" s="1"/>
      <c r="U71" s="16"/>
      <c r="V71" s="37"/>
      <c r="W71" s="37"/>
      <c r="X71" s="1"/>
      <c r="Y71" s="37" t="s">
        <v>166</v>
      </c>
      <c r="Z71" s="91"/>
      <c r="AA71" s="95"/>
      <c r="AB71" s="82"/>
      <c r="AC71" s="82"/>
      <c r="AD71" s="82"/>
      <c r="AE71" s="15"/>
    </row>
    <row r="72" spans="1:31" s="13" customFormat="1" ht="17.25" customHeight="1">
      <c r="A72" s="91"/>
      <c r="B72" s="70"/>
      <c r="C72" s="63"/>
      <c r="D72" s="12" t="s">
        <v>191</v>
      </c>
      <c r="E72" s="31">
        <f t="shared" si="9"/>
        <v>4</v>
      </c>
      <c r="F72" s="31">
        <f t="shared" si="10"/>
        <v>2</v>
      </c>
      <c r="G72" s="1">
        <v>1</v>
      </c>
      <c r="H72" s="1"/>
      <c r="I72" s="1">
        <v>1</v>
      </c>
      <c r="J72" s="1"/>
      <c r="K72" s="1"/>
      <c r="L72" s="1"/>
      <c r="M72" s="1"/>
      <c r="N72" s="2">
        <f t="shared" si="8"/>
        <v>2</v>
      </c>
      <c r="O72" s="1"/>
      <c r="P72" s="1">
        <v>1</v>
      </c>
      <c r="Q72" s="1">
        <v>1</v>
      </c>
      <c r="R72" s="1"/>
      <c r="S72" s="1"/>
      <c r="T72" s="1"/>
      <c r="U72" s="16"/>
      <c r="V72" s="37"/>
      <c r="W72" s="37"/>
      <c r="X72" s="1"/>
      <c r="Y72" s="37" t="s">
        <v>167</v>
      </c>
      <c r="Z72" s="91"/>
      <c r="AA72" s="95"/>
      <c r="AB72" s="82"/>
      <c r="AC72" s="82"/>
      <c r="AD72" s="82"/>
      <c r="AE72" s="15"/>
    </row>
    <row r="73" spans="1:31" s="13" customFormat="1" ht="17.25" customHeight="1">
      <c r="A73" s="91"/>
      <c r="B73" s="22">
        <v>56</v>
      </c>
      <c r="C73" s="28" t="s">
        <v>89</v>
      </c>
      <c r="D73" s="12" t="s">
        <v>191</v>
      </c>
      <c r="E73" s="31">
        <f t="shared" si="9"/>
        <v>4</v>
      </c>
      <c r="F73" s="31">
        <f t="shared" si="10"/>
        <v>2</v>
      </c>
      <c r="G73" s="1"/>
      <c r="H73" s="1"/>
      <c r="I73" s="1">
        <v>1</v>
      </c>
      <c r="J73" s="1"/>
      <c r="K73" s="1">
        <v>1</v>
      </c>
      <c r="L73" s="1"/>
      <c r="M73" s="1"/>
      <c r="N73" s="2">
        <f t="shared" si="8"/>
        <v>2</v>
      </c>
      <c r="O73" s="1"/>
      <c r="P73" s="1">
        <v>1</v>
      </c>
      <c r="Q73" s="1">
        <v>1</v>
      </c>
      <c r="R73" s="1"/>
      <c r="S73" s="1"/>
      <c r="T73" s="1"/>
      <c r="U73" s="16"/>
      <c r="V73" s="37"/>
      <c r="W73" s="37"/>
      <c r="X73" s="1"/>
      <c r="Y73" s="37" t="s">
        <v>167</v>
      </c>
      <c r="Z73" s="91"/>
      <c r="AA73" s="95"/>
      <c r="AB73" s="82"/>
      <c r="AC73" s="82"/>
      <c r="AD73" s="82"/>
      <c r="AE73" s="15"/>
    </row>
    <row r="74" spans="1:31" s="13" customFormat="1" ht="17.25" customHeight="1">
      <c r="A74" s="91"/>
      <c r="B74" s="22">
        <v>57</v>
      </c>
      <c r="C74" s="28" t="s">
        <v>90</v>
      </c>
      <c r="D74" s="12" t="s">
        <v>191</v>
      </c>
      <c r="E74" s="31">
        <f t="shared" si="9"/>
        <v>5</v>
      </c>
      <c r="F74" s="31">
        <f t="shared" si="10"/>
        <v>3</v>
      </c>
      <c r="G74" s="1"/>
      <c r="H74" s="1"/>
      <c r="I74" s="1">
        <v>1</v>
      </c>
      <c r="J74" s="1">
        <v>1</v>
      </c>
      <c r="K74" s="1">
        <v>1</v>
      </c>
      <c r="L74" s="1"/>
      <c r="M74" s="1"/>
      <c r="N74" s="2">
        <f t="shared" si="8"/>
        <v>2</v>
      </c>
      <c r="O74" s="1"/>
      <c r="P74" s="1">
        <v>1</v>
      </c>
      <c r="Q74" s="1">
        <v>1</v>
      </c>
      <c r="R74" s="1"/>
      <c r="S74" s="1"/>
      <c r="T74" s="1"/>
      <c r="U74" s="16"/>
      <c r="V74" s="37"/>
      <c r="W74" s="37"/>
      <c r="X74" s="1"/>
      <c r="Y74" s="37" t="s">
        <v>167</v>
      </c>
      <c r="Z74" s="91"/>
      <c r="AA74" s="95"/>
      <c r="AB74" s="82"/>
      <c r="AC74" s="82"/>
      <c r="AD74" s="82"/>
      <c r="AE74" s="15"/>
    </row>
    <row r="75" spans="1:31" s="13" customFormat="1" ht="17.25" customHeight="1">
      <c r="A75" s="91"/>
      <c r="B75" s="22">
        <v>58</v>
      </c>
      <c r="C75" s="28" t="s">
        <v>91</v>
      </c>
      <c r="D75" s="12" t="s">
        <v>191</v>
      </c>
      <c r="E75" s="31">
        <f t="shared" si="9"/>
        <v>4</v>
      </c>
      <c r="F75" s="31">
        <f t="shared" si="10"/>
        <v>1</v>
      </c>
      <c r="G75" s="1"/>
      <c r="H75" s="1"/>
      <c r="I75" s="1">
        <v>1</v>
      </c>
      <c r="J75" s="1"/>
      <c r="K75" s="1"/>
      <c r="L75" s="1"/>
      <c r="M75" s="1"/>
      <c r="N75" s="2">
        <f t="shared" si="8"/>
        <v>3</v>
      </c>
      <c r="O75" s="1"/>
      <c r="P75" s="1">
        <v>2</v>
      </c>
      <c r="Q75" s="1">
        <v>1</v>
      </c>
      <c r="R75" s="1"/>
      <c r="S75" s="1"/>
      <c r="T75" s="1"/>
      <c r="U75" s="16"/>
      <c r="V75" s="37"/>
      <c r="W75" s="37"/>
      <c r="X75" s="1"/>
      <c r="Y75" s="37" t="s">
        <v>167</v>
      </c>
      <c r="Z75" s="91"/>
      <c r="AA75" s="95"/>
      <c r="AB75" s="82"/>
      <c r="AC75" s="82"/>
      <c r="AD75" s="82"/>
      <c r="AE75" s="15"/>
    </row>
    <row r="76" spans="1:31" s="13" customFormat="1" ht="17.25" customHeight="1">
      <c r="A76" s="91"/>
      <c r="B76" s="22">
        <v>59</v>
      </c>
      <c r="C76" s="28" t="s">
        <v>92</v>
      </c>
      <c r="D76" s="12" t="s">
        <v>191</v>
      </c>
      <c r="E76" s="31">
        <f t="shared" si="9"/>
        <v>2</v>
      </c>
      <c r="F76" s="31">
        <f t="shared" si="10"/>
        <v>0</v>
      </c>
      <c r="G76" s="1"/>
      <c r="H76" s="1"/>
      <c r="I76" s="1"/>
      <c r="J76" s="1"/>
      <c r="K76" s="1"/>
      <c r="L76" s="1"/>
      <c r="M76" s="1"/>
      <c r="N76" s="2">
        <f t="shared" si="8"/>
        <v>2</v>
      </c>
      <c r="O76" s="1"/>
      <c r="P76" s="1"/>
      <c r="Q76" s="1">
        <v>2</v>
      </c>
      <c r="R76" s="1"/>
      <c r="S76" s="1"/>
      <c r="T76" s="1"/>
      <c r="U76" s="16"/>
      <c r="V76" s="37"/>
      <c r="W76" s="37"/>
      <c r="X76" s="1"/>
      <c r="Y76" s="37" t="s">
        <v>167</v>
      </c>
      <c r="Z76" s="91"/>
      <c r="AA76" s="95"/>
      <c r="AB76" s="82"/>
      <c r="AC76" s="82"/>
      <c r="AD76" s="82"/>
      <c r="AE76" s="15"/>
    </row>
    <row r="77" spans="1:31" s="13" customFormat="1" ht="17.25" customHeight="1">
      <c r="A77" s="92"/>
      <c r="B77" s="22">
        <v>60</v>
      </c>
      <c r="C77" s="28" t="s">
        <v>93</v>
      </c>
      <c r="D77" s="12" t="s">
        <v>191</v>
      </c>
      <c r="E77" s="31">
        <f t="shared" si="9"/>
        <v>3</v>
      </c>
      <c r="F77" s="31">
        <f t="shared" si="10"/>
        <v>0</v>
      </c>
      <c r="G77" s="1"/>
      <c r="H77" s="1"/>
      <c r="I77" s="1"/>
      <c r="J77" s="1"/>
      <c r="K77" s="1"/>
      <c r="L77" s="1"/>
      <c r="M77" s="1"/>
      <c r="N77" s="2">
        <f t="shared" si="8"/>
        <v>3</v>
      </c>
      <c r="O77" s="1"/>
      <c r="P77" s="1">
        <v>2</v>
      </c>
      <c r="Q77" s="1">
        <v>1</v>
      </c>
      <c r="R77" s="1"/>
      <c r="S77" s="1"/>
      <c r="T77" s="1"/>
      <c r="U77" s="16"/>
      <c r="V77" s="37"/>
      <c r="W77" s="37"/>
      <c r="X77" s="1"/>
      <c r="Y77" s="37" t="s">
        <v>167</v>
      </c>
      <c r="Z77" s="92"/>
      <c r="AA77" s="96"/>
      <c r="AB77" s="83"/>
      <c r="AC77" s="83"/>
      <c r="AD77" s="83"/>
      <c r="AE77" s="15"/>
    </row>
    <row r="78" spans="1:31" s="13" customFormat="1" ht="17.25" customHeight="1">
      <c r="A78" s="93" t="s">
        <v>228</v>
      </c>
      <c r="B78" s="22">
        <v>61</v>
      </c>
      <c r="C78" s="26" t="s">
        <v>49</v>
      </c>
      <c r="D78" s="12" t="s">
        <v>191</v>
      </c>
      <c r="E78" s="31">
        <f t="shared" si="9"/>
        <v>3</v>
      </c>
      <c r="F78" s="31">
        <f t="shared" si="10"/>
        <v>2</v>
      </c>
      <c r="G78" s="37"/>
      <c r="H78" s="37">
        <v>1</v>
      </c>
      <c r="I78" s="37"/>
      <c r="J78" s="37"/>
      <c r="K78" s="37">
        <v>1</v>
      </c>
      <c r="L78" s="37"/>
      <c r="M78" s="37"/>
      <c r="N78" s="2">
        <f t="shared" si="8"/>
        <v>1</v>
      </c>
      <c r="O78" s="37"/>
      <c r="P78" s="37"/>
      <c r="Q78" s="37">
        <v>1</v>
      </c>
      <c r="R78" s="37"/>
      <c r="S78" s="37"/>
      <c r="T78" s="37"/>
      <c r="U78" s="16"/>
      <c r="V78" s="37"/>
      <c r="W78" s="37"/>
      <c r="X78" s="37"/>
      <c r="Y78" s="37" t="s">
        <v>167</v>
      </c>
      <c r="Z78" s="87">
        <v>82782538</v>
      </c>
      <c r="AA78" s="87" t="s">
        <v>181</v>
      </c>
      <c r="AB78" s="81" t="s">
        <v>136</v>
      </c>
      <c r="AC78" s="81" t="s">
        <v>182</v>
      </c>
      <c r="AD78" s="81" t="s">
        <v>183</v>
      </c>
      <c r="AE78" s="15"/>
    </row>
    <row r="79" spans="1:31" s="13" customFormat="1" ht="17.25" customHeight="1">
      <c r="A79" s="88"/>
      <c r="B79" s="22">
        <v>62</v>
      </c>
      <c r="C79" s="26" t="s">
        <v>50</v>
      </c>
      <c r="D79" s="12" t="s">
        <v>191</v>
      </c>
      <c r="E79" s="31">
        <f t="shared" si="9"/>
        <v>1</v>
      </c>
      <c r="F79" s="31">
        <f t="shared" si="10"/>
        <v>0</v>
      </c>
      <c r="G79" s="37"/>
      <c r="H79" s="37"/>
      <c r="I79" s="37"/>
      <c r="J79" s="37"/>
      <c r="K79" s="37"/>
      <c r="L79" s="37"/>
      <c r="M79" s="37"/>
      <c r="N79" s="2">
        <f t="shared" si="8"/>
        <v>1</v>
      </c>
      <c r="O79" s="37"/>
      <c r="P79" s="37">
        <v>1</v>
      </c>
      <c r="Q79" s="37"/>
      <c r="R79" s="37"/>
      <c r="S79" s="37"/>
      <c r="T79" s="37"/>
      <c r="U79" s="16"/>
      <c r="V79" s="37"/>
      <c r="W79" s="37"/>
      <c r="X79" s="37"/>
      <c r="Y79" s="37" t="s">
        <v>167</v>
      </c>
      <c r="Z79" s="88"/>
      <c r="AA79" s="88"/>
      <c r="AB79" s="82"/>
      <c r="AC79" s="82"/>
      <c r="AD79" s="82"/>
      <c r="AE79" s="15"/>
    </row>
    <row r="80" spans="1:31" s="13" customFormat="1" ht="17.25" customHeight="1">
      <c r="A80" s="88"/>
      <c r="B80" s="22">
        <v>63</v>
      </c>
      <c r="C80" s="26" t="s">
        <v>51</v>
      </c>
      <c r="D80" s="12" t="s">
        <v>191</v>
      </c>
      <c r="E80" s="31">
        <f t="shared" si="9"/>
        <v>4</v>
      </c>
      <c r="F80" s="31">
        <f t="shared" si="10"/>
        <v>2</v>
      </c>
      <c r="G80" s="37"/>
      <c r="H80" s="37">
        <v>1</v>
      </c>
      <c r="I80" s="37"/>
      <c r="J80" s="37"/>
      <c r="K80" s="37">
        <v>1</v>
      </c>
      <c r="L80" s="37"/>
      <c r="M80" s="37"/>
      <c r="N80" s="2">
        <f t="shared" si="8"/>
        <v>2</v>
      </c>
      <c r="O80" s="37"/>
      <c r="P80" s="37">
        <v>1</v>
      </c>
      <c r="Q80" s="37">
        <v>1</v>
      </c>
      <c r="R80" s="37"/>
      <c r="S80" s="37"/>
      <c r="T80" s="37"/>
      <c r="U80" s="16"/>
      <c r="V80" s="37"/>
      <c r="W80" s="37"/>
      <c r="X80" s="37"/>
      <c r="Y80" s="37" t="s">
        <v>167</v>
      </c>
      <c r="Z80" s="88"/>
      <c r="AA80" s="88"/>
      <c r="AB80" s="82"/>
      <c r="AC80" s="82"/>
      <c r="AD80" s="82"/>
      <c r="AE80" s="15"/>
    </row>
    <row r="81" spans="1:31" s="13" customFormat="1" ht="17.25" customHeight="1">
      <c r="A81" s="88"/>
      <c r="B81" s="22">
        <v>64</v>
      </c>
      <c r="C81" s="26" t="s">
        <v>52</v>
      </c>
      <c r="D81" s="12" t="s">
        <v>191</v>
      </c>
      <c r="E81" s="31">
        <f t="shared" si="9"/>
        <v>2</v>
      </c>
      <c r="F81" s="31">
        <f t="shared" si="10"/>
        <v>0</v>
      </c>
      <c r="G81" s="37"/>
      <c r="H81" s="37"/>
      <c r="I81" s="37"/>
      <c r="J81" s="37"/>
      <c r="K81" s="37"/>
      <c r="L81" s="37"/>
      <c r="M81" s="37"/>
      <c r="N81" s="2">
        <f t="shared" si="8"/>
        <v>2</v>
      </c>
      <c r="O81" s="37"/>
      <c r="P81" s="37">
        <v>1</v>
      </c>
      <c r="Q81" s="37"/>
      <c r="R81" s="37"/>
      <c r="S81" s="37"/>
      <c r="T81" s="37"/>
      <c r="U81" s="16"/>
      <c r="V81" s="37">
        <v>1</v>
      </c>
      <c r="W81" s="37"/>
      <c r="X81" s="37"/>
      <c r="Y81" s="37" t="s">
        <v>167</v>
      </c>
      <c r="Z81" s="88"/>
      <c r="AA81" s="88"/>
      <c r="AB81" s="82"/>
      <c r="AC81" s="82"/>
      <c r="AD81" s="82"/>
      <c r="AE81" s="15"/>
    </row>
    <row r="82" spans="1:31" s="13" customFormat="1" ht="17.25" customHeight="1">
      <c r="A82" s="88"/>
      <c r="B82" s="22">
        <v>65</v>
      </c>
      <c r="C82" s="26" t="s">
        <v>53</v>
      </c>
      <c r="D82" s="12" t="s">
        <v>191</v>
      </c>
      <c r="E82" s="31">
        <f t="shared" si="9"/>
        <v>7</v>
      </c>
      <c r="F82" s="31">
        <f t="shared" si="10"/>
        <v>1</v>
      </c>
      <c r="G82" s="37">
        <v>1</v>
      </c>
      <c r="H82" s="37"/>
      <c r="I82" s="37"/>
      <c r="J82" s="37"/>
      <c r="K82" s="37"/>
      <c r="L82" s="37"/>
      <c r="M82" s="37"/>
      <c r="N82" s="2">
        <f t="shared" si="8"/>
        <v>6</v>
      </c>
      <c r="O82" s="37"/>
      <c r="P82" s="37">
        <v>3</v>
      </c>
      <c r="Q82" s="37">
        <v>3</v>
      </c>
      <c r="R82" s="37"/>
      <c r="S82" s="37"/>
      <c r="T82" s="37"/>
      <c r="U82" s="37"/>
      <c r="V82" s="37"/>
      <c r="W82" s="37"/>
      <c r="X82" s="37"/>
      <c r="Y82" s="37" t="s">
        <v>167</v>
      </c>
      <c r="Z82" s="88"/>
      <c r="AA82" s="88"/>
      <c r="AB82" s="82"/>
      <c r="AC82" s="82"/>
      <c r="AD82" s="82"/>
      <c r="AE82" s="15"/>
    </row>
    <row r="83" spans="1:31" s="13" customFormat="1" ht="17.25" customHeight="1">
      <c r="A83" s="89"/>
      <c r="B83" s="22">
        <v>66</v>
      </c>
      <c r="C83" s="26" t="s">
        <v>54</v>
      </c>
      <c r="D83" s="12" t="s">
        <v>191</v>
      </c>
      <c r="E83" s="31">
        <f t="shared" si="9"/>
        <v>5</v>
      </c>
      <c r="F83" s="31">
        <f t="shared" si="10"/>
        <v>2</v>
      </c>
      <c r="G83" s="37"/>
      <c r="H83" s="37">
        <v>1</v>
      </c>
      <c r="I83" s="37"/>
      <c r="J83" s="37">
        <v>1</v>
      </c>
      <c r="K83" s="37"/>
      <c r="L83" s="37"/>
      <c r="M83" s="37"/>
      <c r="N83" s="2">
        <f t="shared" si="8"/>
        <v>3</v>
      </c>
      <c r="O83" s="37"/>
      <c r="P83" s="37">
        <v>2</v>
      </c>
      <c r="Q83" s="37">
        <v>1</v>
      </c>
      <c r="R83" s="37"/>
      <c r="S83" s="37"/>
      <c r="T83" s="37"/>
      <c r="U83" s="37"/>
      <c r="V83" s="37"/>
      <c r="W83" s="37"/>
      <c r="X83" s="37"/>
      <c r="Y83" s="37" t="s">
        <v>167</v>
      </c>
      <c r="Z83" s="89"/>
      <c r="AA83" s="89"/>
      <c r="AB83" s="83"/>
      <c r="AC83" s="83"/>
      <c r="AD83" s="83"/>
      <c r="AE83" s="15"/>
    </row>
    <row r="84" spans="1:32" s="13" customFormat="1" ht="33.75" customHeight="1">
      <c r="A84" s="31" t="s">
        <v>19</v>
      </c>
      <c r="B84" s="31">
        <v>67</v>
      </c>
      <c r="C84" s="31" t="s">
        <v>19</v>
      </c>
      <c r="D84" s="12" t="s">
        <v>191</v>
      </c>
      <c r="E84" s="31">
        <f t="shared" si="9"/>
        <v>4</v>
      </c>
      <c r="F84" s="31">
        <f t="shared" si="10"/>
        <v>2</v>
      </c>
      <c r="G84" s="1"/>
      <c r="H84" s="1">
        <v>1</v>
      </c>
      <c r="I84" s="1"/>
      <c r="J84" s="1">
        <v>1</v>
      </c>
      <c r="K84" s="1"/>
      <c r="L84" s="1"/>
      <c r="M84" s="1"/>
      <c r="N84" s="2">
        <f t="shared" si="8"/>
        <v>2</v>
      </c>
      <c r="O84" s="1"/>
      <c r="P84" s="1">
        <v>2</v>
      </c>
      <c r="Q84" s="1"/>
      <c r="R84" s="1"/>
      <c r="S84" s="1"/>
      <c r="T84" s="1"/>
      <c r="U84" s="1"/>
      <c r="V84" s="37"/>
      <c r="W84" s="37"/>
      <c r="X84" s="1"/>
      <c r="Y84" s="37" t="s">
        <v>167</v>
      </c>
      <c r="Z84" s="46" t="s">
        <v>184</v>
      </c>
      <c r="AA84" s="27" t="s">
        <v>105</v>
      </c>
      <c r="AB84" s="24" t="s">
        <v>157</v>
      </c>
      <c r="AC84" s="24" t="s">
        <v>185</v>
      </c>
      <c r="AD84" s="25" t="s">
        <v>158</v>
      </c>
      <c r="AE84" s="7"/>
      <c r="AF84" s="7"/>
    </row>
    <row r="85" spans="1:32" s="13" customFormat="1" ht="17.25" customHeight="1">
      <c r="A85" s="38"/>
      <c r="B85" s="39"/>
      <c r="C85" s="39"/>
      <c r="D85" s="47"/>
      <c r="E85" s="23"/>
      <c r="F85" s="23"/>
      <c r="G85" s="40"/>
      <c r="H85" s="40"/>
      <c r="I85" s="40"/>
      <c r="J85" s="40"/>
      <c r="K85" s="40"/>
      <c r="L85" s="40"/>
      <c r="M85" s="40"/>
      <c r="N85" s="41"/>
      <c r="O85" s="40"/>
      <c r="P85" s="40"/>
      <c r="Q85" s="40"/>
      <c r="R85" s="40"/>
      <c r="S85" s="40"/>
      <c r="T85" s="40"/>
      <c r="U85" s="40"/>
      <c r="V85" s="42"/>
      <c r="W85" s="42"/>
      <c r="X85" s="40"/>
      <c r="Y85" s="42"/>
      <c r="Z85" s="43"/>
      <c r="AA85" s="44"/>
      <c r="AB85" s="44"/>
      <c r="AC85" s="44"/>
      <c r="AD85" s="45"/>
      <c r="AE85" s="7"/>
      <c r="AF85" s="7"/>
    </row>
    <row r="86" spans="1:32" s="13" customFormat="1" ht="17.25" customHeight="1">
      <c r="A86" s="71" t="s">
        <v>223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3"/>
      <c r="AE86" s="7"/>
      <c r="AF86" s="7"/>
    </row>
    <row r="87" spans="1:30" ht="42" customHeight="1">
      <c r="A87" s="53" t="s">
        <v>9</v>
      </c>
      <c r="B87" s="54"/>
      <c r="C87" s="54"/>
      <c r="D87" s="54"/>
      <c r="E87" s="55"/>
      <c r="F87" s="56" t="s">
        <v>230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8"/>
    </row>
    <row r="88" spans="1:30" ht="36" customHeight="1">
      <c r="A88" s="59" t="s">
        <v>20</v>
      </c>
      <c r="B88" s="61" t="s">
        <v>10</v>
      </c>
      <c r="C88" s="61" t="s">
        <v>11</v>
      </c>
      <c r="D88" s="64" t="s">
        <v>30</v>
      </c>
      <c r="E88" s="65"/>
      <c r="F88" s="53" t="s">
        <v>12</v>
      </c>
      <c r="G88" s="54"/>
      <c r="H88" s="54"/>
      <c r="I88" s="54"/>
      <c r="J88" s="54"/>
      <c r="K88" s="54"/>
      <c r="L88" s="54"/>
      <c r="M88" s="55"/>
      <c r="N88" s="53" t="s">
        <v>13</v>
      </c>
      <c r="O88" s="54"/>
      <c r="P88" s="54"/>
      <c r="Q88" s="54"/>
      <c r="R88" s="54"/>
      <c r="S88" s="54"/>
      <c r="T88" s="54"/>
      <c r="U88" s="54"/>
      <c r="V88" s="54"/>
      <c r="W88" s="54"/>
      <c r="X88" s="55"/>
      <c r="Y88" s="66" t="s">
        <v>125</v>
      </c>
      <c r="Z88" s="66" t="s">
        <v>36</v>
      </c>
      <c r="AA88" s="66" t="s">
        <v>37</v>
      </c>
      <c r="AB88" s="66" t="s">
        <v>126</v>
      </c>
      <c r="AC88" s="66" t="s">
        <v>127</v>
      </c>
      <c r="AD88" s="66" t="s">
        <v>128</v>
      </c>
    </row>
    <row r="89" spans="1:30" ht="36" customHeight="1">
      <c r="A89" s="60"/>
      <c r="B89" s="62"/>
      <c r="C89" s="63"/>
      <c r="D89" s="36" t="s">
        <v>29</v>
      </c>
      <c r="E89" s="36" t="s">
        <v>31</v>
      </c>
      <c r="F89" s="36" t="s">
        <v>32</v>
      </c>
      <c r="G89" s="10" t="s">
        <v>0</v>
      </c>
      <c r="H89" s="10" t="s">
        <v>1</v>
      </c>
      <c r="I89" s="10" t="s">
        <v>2</v>
      </c>
      <c r="J89" s="10" t="s">
        <v>3</v>
      </c>
      <c r="K89" s="10" t="s">
        <v>4</v>
      </c>
      <c r="L89" s="10" t="s">
        <v>14</v>
      </c>
      <c r="M89" s="10" t="s">
        <v>15</v>
      </c>
      <c r="N89" s="10" t="s">
        <v>32</v>
      </c>
      <c r="O89" s="10" t="s">
        <v>18</v>
      </c>
      <c r="P89" s="10" t="s">
        <v>5</v>
      </c>
      <c r="Q89" s="10" t="s">
        <v>6</v>
      </c>
      <c r="R89" s="10" t="s">
        <v>16</v>
      </c>
      <c r="S89" s="10" t="s">
        <v>7</v>
      </c>
      <c r="T89" s="10" t="s">
        <v>17</v>
      </c>
      <c r="U89" s="11" t="s">
        <v>198</v>
      </c>
      <c r="V89" s="11" t="s">
        <v>199</v>
      </c>
      <c r="W89" s="11" t="s">
        <v>200</v>
      </c>
      <c r="X89" s="10" t="s">
        <v>8</v>
      </c>
      <c r="Y89" s="67"/>
      <c r="Z89" s="67"/>
      <c r="AA89" s="67"/>
      <c r="AB89" s="67"/>
      <c r="AC89" s="67"/>
      <c r="AD89" s="67"/>
    </row>
    <row r="90" spans="1:31" s="13" customFormat="1" ht="17.25" customHeight="1">
      <c r="A90" s="68" t="s">
        <v>24</v>
      </c>
      <c r="B90" s="68">
        <v>1</v>
      </c>
      <c r="C90" s="90" t="s">
        <v>224</v>
      </c>
      <c r="D90" s="12" t="s">
        <v>190</v>
      </c>
      <c r="E90" s="31">
        <f aca="true" t="shared" si="11" ref="E90:E97">F90+N90</f>
        <v>2</v>
      </c>
      <c r="F90" s="31">
        <f aca="true" t="shared" si="12" ref="F90:F97">G90+H90+I90+J90+K90+L90+M90</f>
        <v>1</v>
      </c>
      <c r="G90" s="1"/>
      <c r="H90" s="1">
        <v>1</v>
      </c>
      <c r="I90" s="1"/>
      <c r="J90" s="1"/>
      <c r="K90" s="1"/>
      <c r="L90" s="1"/>
      <c r="M90" s="1"/>
      <c r="N90" s="2">
        <f aca="true" t="shared" si="13" ref="N90:N97">X90+W90+V90+U90+T90+S90+R90+Q90+P90+O90</f>
        <v>1</v>
      </c>
      <c r="O90" s="1"/>
      <c r="P90" s="1"/>
      <c r="Q90" s="1"/>
      <c r="R90" s="1"/>
      <c r="S90" s="1"/>
      <c r="T90" s="1">
        <v>1</v>
      </c>
      <c r="U90" s="1"/>
      <c r="V90" s="37"/>
      <c r="W90" s="37"/>
      <c r="X90" s="1"/>
      <c r="Y90" s="37" t="s">
        <v>166</v>
      </c>
      <c r="Z90" s="74" t="s">
        <v>205</v>
      </c>
      <c r="AA90" s="74" t="s">
        <v>206</v>
      </c>
      <c r="AB90" s="74" t="s">
        <v>207</v>
      </c>
      <c r="AC90" s="74" t="s">
        <v>208</v>
      </c>
      <c r="AD90" s="75" t="s">
        <v>209</v>
      </c>
      <c r="AE90" s="15"/>
    </row>
    <row r="91" spans="1:31" s="13" customFormat="1" ht="17.25" customHeight="1">
      <c r="A91" s="69"/>
      <c r="B91" s="70"/>
      <c r="C91" s="63"/>
      <c r="D91" s="12" t="s">
        <v>191</v>
      </c>
      <c r="E91" s="31">
        <f t="shared" si="11"/>
        <v>12</v>
      </c>
      <c r="F91" s="31">
        <f t="shared" si="12"/>
        <v>6</v>
      </c>
      <c r="G91" s="14">
        <v>2</v>
      </c>
      <c r="H91" s="14">
        <v>1</v>
      </c>
      <c r="I91" s="14">
        <v>2</v>
      </c>
      <c r="J91" s="14"/>
      <c r="K91" s="6">
        <v>1</v>
      </c>
      <c r="L91" s="14"/>
      <c r="M91" s="14"/>
      <c r="N91" s="2">
        <f t="shared" si="13"/>
        <v>6</v>
      </c>
      <c r="O91" s="14">
        <v>1</v>
      </c>
      <c r="P91" s="14"/>
      <c r="Q91" s="14">
        <v>1</v>
      </c>
      <c r="R91" s="14">
        <v>2</v>
      </c>
      <c r="S91" s="14">
        <v>1</v>
      </c>
      <c r="T91" s="14"/>
      <c r="U91" s="14">
        <v>1</v>
      </c>
      <c r="V91" s="37"/>
      <c r="W91" s="37"/>
      <c r="X91" s="14"/>
      <c r="Y91" s="37" t="s">
        <v>167</v>
      </c>
      <c r="Z91" s="74"/>
      <c r="AA91" s="74"/>
      <c r="AB91" s="74"/>
      <c r="AC91" s="74"/>
      <c r="AD91" s="76"/>
      <c r="AE91" s="15"/>
    </row>
    <row r="92" spans="1:31" s="13" customFormat="1" ht="17.25" customHeight="1">
      <c r="A92" s="70"/>
      <c r="B92" s="22">
        <v>2</v>
      </c>
      <c r="C92" s="28" t="s">
        <v>113</v>
      </c>
      <c r="D92" s="12" t="s">
        <v>191</v>
      </c>
      <c r="E92" s="31">
        <f>F92+N92</f>
        <v>3</v>
      </c>
      <c r="F92" s="31">
        <f>G92+H92+I92+J92+K92+L92+M92</f>
        <v>1</v>
      </c>
      <c r="G92" s="14">
        <v>1</v>
      </c>
      <c r="H92" s="14"/>
      <c r="I92" s="14"/>
      <c r="J92" s="14"/>
      <c r="K92" s="14"/>
      <c r="L92" s="14"/>
      <c r="M92" s="14"/>
      <c r="N92" s="2">
        <f>X92+W92+V92+U92+T92+S92+R92+Q92+P92+O92</f>
        <v>2</v>
      </c>
      <c r="O92" s="14"/>
      <c r="P92" s="14">
        <v>2</v>
      </c>
      <c r="Q92" s="14"/>
      <c r="R92" s="14"/>
      <c r="S92" s="14"/>
      <c r="T92" s="14"/>
      <c r="U92" s="14"/>
      <c r="V92" s="37"/>
      <c r="W92" s="37"/>
      <c r="X92" s="14"/>
      <c r="Y92" s="37" t="s">
        <v>167</v>
      </c>
      <c r="Z92" s="74"/>
      <c r="AA92" s="74"/>
      <c r="AB92" s="74"/>
      <c r="AC92" s="74"/>
      <c r="AD92" s="76"/>
      <c r="AE92" s="15"/>
    </row>
    <row r="93" spans="1:31" s="13" customFormat="1" ht="17.25" customHeight="1">
      <c r="A93" s="68" t="s">
        <v>215</v>
      </c>
      <c r="B93" s="22">
        <v>1</v>
      </c>
      <c r="C93" s="22" t="s">
        <v>61</v>
      </c>
      <c r="D93" s="12" t="s">
        <v>191</v>
      </c>
      <c r="E93" s="31">
        <f>F93+N93</f>
        <v>6</v>
      </c>
      <c r="F93" s="31">
        <f>G93+H93+I93+J93+K93+L93+M93</f>
        <v>4</v>
      </c>
      <c r="G93" s="2"/>
      <c r="H93" s="2">
        <v>1</v>
      </c>
      <c r="I93" s="2"/>
      <c r="J93" s="2">
        <v>1</v>
      </c>
      <c r="K93" s="2"/>
      <c r="L93" s="2">
        <v>1</v>
      </c>
      <c r="M93" s="2">
        <v>1</v>
      </c>
      <c r="N93" s="2">
        <f>X93+W93+V93+U93+T93+S93+R93+Q93+P93+O93</f>
        <v>2</v>
      </c>
      <c r="O93" s="2"/>
      <c r="P93" s="2">
        <v>1</v>
      </c>
      <c r="Q93" s="2">
        <v>1</v>
      </c>
      <c r="R93" s="2"/>
      <c r="S93" s="2"/>
      <c r="T93" s="2"/>
      <c r="U93" s="16"/>
      <c r="V93" s="37"/>
      <c r="W93" s="37"/>
      <c r="X93" s="2"/>
      <c r="Y93" s="37" t="s">
        <v>167</v>
      </c>
      <c r="Z93" s="130" t="s">
        <v>217</v>
      </c>
      <c r="AA93" s="49" t="s">
        <v>218</v>
      </c>
      <c r="AB93" s="51" t="s">
        <v>219</v>
      </c>
      <c r="AC93" s="51" t="s">
        <v>220</v>
      </c>
      <c r="AD93" s="51" t="s">
        <v>221</v>
      </c>
      <c r="AE93" s="15"/>
    </row>
    <row r="94" spans="1:31" s="13" customFormat="1" ht="17.25" customHeight="1">
      <c r="A94" s="69"/>
      <c r="B94" s="22">
        <v>2</v>
      </c>
      <c r="C94" s="26" t="s">
        <v>68</v>
      </c>
      <c r="D94" s="12" t="s">
        <v>191</v>
      </c>
      <c r="E94" s="31">
        <f>F94+N94</f>
        <v>1</v>
      </c>
      <c r="F94" s="31">
        <f>G94+H94+I94+J94+K94+L94+M94</f>
        <v>0</v>
      </c>
      <c r="G94" s="37"/>
      <c r="H94" s="37"/>
      <c r="I94" s="37"/>
      <c r="J94" s="37"/>
      <c r="K94" s="37"/>
      <c r="L94" s="37"/>
      <c r="M94" s="37"/>
      <c r="N94" s="2">
        <f>X94+W94+V94+U94+T94+S94+R94+Q94+P94+O94</f>
        <v>1</v>
      </c>
      <c r="O94" s="37"/>
      <c r="P94" s="37">
        <v>1</v>
      </c>
      <c r="Q94" s="37">
        <v>0</v>
      </c>
      <c r="R94" s="37"/>
      <c r="S94" s="37"/>
      <c r="T94" s="37"/>
      <c r="U94" s="16"/>
      <c r="V94" s="37"/>
      <c r="W94" s="37"/>
      <c r="X94" s="37"/>
      <c r="Y94" s="37" t="s">
        <v>167</v>
      </c>
      <c r="Z94" s="130"/>
      <c r="AA94" s="49"/>
      <c r="AB94" s="51"/>
      <c r="AC94" s="51"/>
      <c r="AD94" s="51"/>
      <c r="AE94" s="15"/>
    </row>
    <row r="95" spans="1:31" s="13" customFormat="1" ht="17.25" customHeight="1">
      <c r="A95" s="69"/>
      <c r="B95" s="22">
        <v>3</v>
      </c>
      <c r="C95" s="26" t="s">
        <v>48</v>
      </c>
      <c r="D95" s="12" t="s">
        <v>191</v>
      </c>
      <c r="E95" s="31">
        <f>F95+N95</f>
        <v>3</v>
      </c>
      <c r="F95" s="31">
        <f>G95+H95+I95+J95+K95+L95+M95</f>
        <v>1</v>
      </c>
      <c r="G95" s="14"/>
      <c r="H95" s="14"/>
      <c r="I95" s="14"/>
      <c r="J95" s="14"/>
      <c r="K95" s="14">
        <v>1</v>
      </c>
      <c r="L95" s="14"/>
      <c r="M95" s="14"/>
      <c r="N95" s="2">
        <f>X95+W95+V95+U95+T95+S95+R95+Q95+P95+O95</f>
        <v>2</v>
      </c>
      <c r="O95" s="14"/>
      <c r="P95" s="14">
        <v>1</v>
      </c>
      <c r="Q95" s="14">
        <v>1</v>
      </c>
      <c r="R95" s="14"/>
      <c r="S95" s="14"/>
      <c r="T95" s="14"/>
      <c r="U95" s="16"/>
      <c r="V95" s="37"/>
      <c r="W95" s="37"/>
      <c r="X95" s="14"/>
      <c r="Y95" s="37" t="s">
        <v>167</v>
      </c>
      <c r="Z95" s="130"/>
      <c r="AA95" s="49"/>
      <c r="AB95" s="51"/>
      <c r="AC95" s="51"/>
      <c r="AD95" s="51"/>
      <c r="AE95" s="15"/>
    </row>
    <row r="96" spans="1:31" s="13" customFormat="1" ht="17.25" customHeight="1">
      <c r="A96" s="69"/>
      <c r="B96" s="68">
        <v>4</v>
      </c>
      <c r="C96" s="68" t="s">
        <v>115</v>
      </c>
      <c r="D96" s="12" t="s">
        <v>190</v>
      </c>
      <c r="E96" s="31">
        <f t="shared" si="11"/>
        <v>1</v>
      </c>
      <c r="F96" s="31">
        <f t="shared" si="12"/>
        <v>0</v>
      </c>
      <c r="G96" s="2"/>
      <c r="H96" s="2"/>
      <c r="I96" s="2"/>
      <c r="J96" s="2"/>
      <c r="K96" s="2"/>
      <c r="L96" s="2"/>
      <c r="M96" s="2"/>
      <c r="N96" s="2">
        <f t="shared" si="13"/>
        <v>1</v>
      </c>
      <c r="O96" s="2"/>
      <c r="P96" s="2">
        <v>1</v>
      </c>
      <c r="Q96" s="2"/>
      <c r="R96" s="2"/>
      <c r="S96" s="2"/>
      <c r="T96" s="2"/>
      <c r="U96" s="16"/>
      <c r="V96" s="37"/>
      <c r="W96" s="37"/>
      <c r="X96" s="2"/>
      <c r="Y96" s="37" t="s">
        <v>166</v>
      </c>
      <c r="Z96" s="130"/>
      <c r="AA96" s="49"/>
      <c r="AB96" s="51"/>
      <c r="AC96" s="51"/>
      <c r="AD96" s="51"/>
      <c r="AE96" s="15"/>
    </row>
    <row r="97" spans="1:31" s="13" customFormat="1" ht="17.25" customHeight="1">
      <c r="A97" s="70"/>
      <c r="B97" s="70"/>
      <c r="C97" s="63"/>
      <c r="D97" s="12" t="s">
        <v>191</v>
      </c>
      <c r="E97" s="31">
        <f t="shared" si="11"/>
        <v>8</v>
      </c>
      <c r="F97" s="31">
        <f t="shared" si="12"/>
        <v>1</v>
      </c>
      <c r="G97" s="2"/>
      <c r="H97" s="2"/>
      <c r="I97" s="2"/>
      <c r="J97" s="2"/>
      <c r="K97" s="2">
        <v>1</v>
      </c>
      <c r="L97" s="2"/>
      <c r="M97" s="2"/>
      <c r="N97" s="2">
        <f t="shared" si="13"/>
        <v>7</v>
      </c>
      <c r="O97" s="2"/>
      <c r="P97" s="2">
        <v>3</v>
      </c>
      <c r="Q97" s="2">
        <v>3</v>
      </c>
      <c r="R97" s="2"/>
      <c r="S97" s="2"/>
      <c r="T97" s="2"/>
      <c r="U97" s="16"/>
      <c r="V97" s="37"/>
      <c r="W97" s="2">
        <v>1</v>
      </c>
      <c r="X97" s="2"/>
      <c r="Y97" s="37" t="s">
        <v>167</v>
      </c>
      <c r="Z97" s="131"/>
      <c r="AA97" s="50"/>
      <c r="AB97" s="52"/>
      <c r="AC97" s="52"/>
      <c r="AD97" s="52"/>
      <c r="AE97" s="15"/>
    </row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</sheetData>
  <sheetProtection/>
  <mergeCells count="174">
    <mergeCell ref="F3:M3"/>
    <mergeCell ref="N3:X3"/>
    <mergeCell ref="Y3:Y4"/>
    <mergeCell ref="A5:A7"/>
    <mergeCell ref="B5:B6"/>
    <mergeCell ref="C5:C6"/>
    <mergeCell ref="A1:AD1"/>
    <mergeCell ref="A2:E2"/>
    <mergeCell ref="F2:AD2"/>
    <mergeCell ref="A3:A4"/>
    <mergeCell ref="B3:B4"/>
    <mergeCell ref="AB5:AB7"/>
    <mergeCell ref="AC5:AC7"/>
    <mergeCell ref="AD5:AD7"/>
    <mergeCell ref="C3:C4"/>
    <mergeCell ref="D3:E3"/>
    <mergeCell ref="Z3:Z4"/>
    <mergeCell ref="AA3:AA4"/>
    <mergeCell ref="AB3:AB4"/>
    <mergeCell ref="AC3:AC4"/>
    <mergeCell ref="AD3:AD4"/>
    <mergeCell ref="A8:A9"/>
    <mergeCell ref="Z8:Z9"/>
    <mergeCell ref="AA8:AA9"/>
    <mergeCell ref="Z5:Z7"/>
    <mergeCell ref="AA5:AA7"/>
    <mergeCell ref="AA90:AA92"/>
    <mergeCell ref="AB8:AB9"/>
    <mergeCell ref="AC8:AC9"/>
    <mergeCell ref="AD8:AD9"/>
    <mergeCell ref="A10:A13"/>
    <mergeCell ref="B10:B11"/>
    <mergeCell ref="C10:C11"/>
    <mergeCell ref="Z10:Z13"/>
    <mergeCell ref="AA10:AA13"/>
    <mergeCell ref="A30:A36"/>
    <mergeCell ref="AB10:AB13"/>
    <mergeCell ref="AC10:AC13"/>
    <mergeCell ref="AD10:AD13"/>
    <mergeCell ref="B12:B13"/>
    <mergeCell ref="C12:C13"/>
    <mergeCell ref="B14:B15"/>
    <mergeCell ref="C14:C15"/>
    <mergeCell ref="AC14:AC15"/>
    <mergeCell ref="AD14:AD15"/>
    <mergeCell ref="A18:A20"/>
    <mergeCell ref="Z18:Z20"/>
    <mergeCell ref="AA18:AA20"/>
    <mergeCell ref="A16:A17"/>
    <mergeCell ref="Z16:Z17"/>
    <mergeCell ref="AA16:AA17"/>
    <mergeCell ref="AB18:AB20"/>
    <mergeCell ref="AC18:AC20"/>
    <mergeCell ref="AD18:AD20"/>
    <mergeCell ref="AB16:AB17"/>
    <mergeCell ref="AC16:AC17"/>
    <mergeCell ref="AD16:AD17"/>
    <mergeCell ref="Z30:Z36"/>
    <mergeCell ref="AC21:AC29"/>
    <mergeCell ref="AD21:AD29"/>
    <mergeCell ref="B22:B23"/>
    <mergeCell ref="C22:C23"/>
    <mergeCell ref="AB21:AB29"/>
    <mergeCell ref="Z21:Z29"/>
    <mergeCell ref="AA21:AA29"/>
    <mergeCell ref="AB93:AB97"/>
    <mergeCell ref="A21:A29"/>
    <mergeCell ref="AA30:AA36"/>
    <mergeCell ref="AB30:AB36"/>
    <mergeCell ref="AC30:AC36"/>
    <mergeCell ref="AD30:AD36"/>
    <mergeCell ref="B32:B33"/>
    <mergeCell ref="C32:C33"/>
    <mergeCell ref="B30:B31"/>
    <mergeCell ref="C30:C31"/>
    <mergeCell ref="A37:A43"/>
    <mergeCell ref="B37:B38"/>
    <mergeCell ref="C37:C38"/>
    <mergeCell ref="A93:A97"/>
    <mergeCell ref="A44:A50"/>
    <mergeCell ref="Z93:Z97"/>
    <mergeCell ref="C90:C91"/>
    <mergeCell ref="Z90:Z92"/>
    <mergeCell ref="B39:B40"/>
    <mergeCell ref="C39:C40"/>
    <mergeCell ref="B41:B42"/>
    <mergeCell ref="C41:C42"/>
    <mergeCell ref="B96:B97"/>
    <mergeCell ref="C96:C97"/>
    <mergeCell ref="AC44:AC50"/>
    <mergeCell ref="AD44:AD50"/>
    <mergeCell ref="Z44:Z50"/>
    <mergeCell ref="AA44:AA50"/>
    <mergeCell ref="AB44:AB50"/>
    <mergeCell ref="Z37:Z43"/>
    <mergeCell ref="AA37:AA43"/>
    <mergeCell ref="AB37:AB43"/>
    <mergeCell ref="AC37:AC43"/>
    <mergeCell ref="AD37:AD43"/>
    <mergeCell ref="AB55:AB57"/>
    <mergeCell ref="AC51:AC54"/>
    <mergeCell ref="AC55:AC57"/>
    <mergeCell ref="AD51:AD54"/>
    <mergeCell ref="A51:A54"/>
    <mergeCell ref="Z51:Z54"/>
    <mergeCell ref="AA51:AA54"/>
    <mergeCell ref="AB51:AB54"/>
    <mergeCell ref="AD55:AD57"/>
    <mergeCell ref="A58:A59"/>
    <mergeCell ref="Z58:Z59"/>
    <mergeCell ref="AA58:AA59"/>
    <mergeCell ref="A55:A57"/>
    <mergeCell ref="AB58:AB59"/>
    <mergeCell ref="B55:B56"/>
    <mergeCell ref="C55:C56"/>
    <mergeCell ref="Z55:Z57"/>
    <mergeCell ref="AA55:AA57"/>
    <mergeCell ref="AD60:AD62"/>
    <mergeCell ref="AC58:AC59"/>
    <mergeCell ref="AD58:AD59"/>
    <mergeCell ref="A60:A62"/>
    <mergeCell ref="Z60:Z62"/>
    <mergeCell ref="AA60:AA62"/>
    <mergeCell ref="AB60:AB62"/>
    <mergeCell ref="AC64:AC67"/>
    <mergeCell ref="AD64:AD67"/>
    <mergeCell ref="A64:A67"/>
    <mergeCell ref="Z64:Z67"/>
    <mergeCell ref="AA64:AA67"/>
    <mergeCell ref="AB64:AB67"/>
    <mergeCell ref="AA78:AA83"/>
    <mergeCell ref="A68:A77"/>
    <mergeCell ref="Z78:Z83"/>
    <mergeCell ref="A78:A83"/>
    <mergeCell ref="AA68:AA77"/>
    <mergeCell ref="B69:B70"/>
    <mergeCell ref="C69:C70"/>
    <mergeCell ref="B71:B72"/>
    <mergeCell ref="C71:C72"/>
    <mergeCell ref="Z68:Z77"/>
    <mergeCell ref="AB90:AB92"/>
    <mergeCell ref="AB68:AB77"/>
    <mergeCell ref="AC68:AC77"/>
    <mergeCell ref="AD68:AD77"/>
    <mergeCell ref="AC60:AC62"/>
    <mergeCell ref="AB78:AB83"/>
    <mergeCell ref="AC78:AC83"/>
    <mergeCell ref="AD78:AD83"/>
    <mergeCell ref="A90:A92"/>
    <mergeCell ref="B90:B91"/>
    <mergeCell ref="A14:A15"/>
    <mergeCell ref="A86:AD86"/>
    <mergeCell ref="AC90:AC92"/>
    <mergeCell ref="AD90:AD92"/>
    <mergeCell ref="Z14:Z15"/>
    <mergeCell ref="AA14:AA15"/>
    <mergeCell ref="AB14:AB15"/>
    <mergeCell ref="AD88:AD89"/>
    <mergeCell ref="N88:X88"/>
    <mergeCell ref="Y88:Y89"/>
    <mergeCell ref="Z88:Z89"/>
    <mergeCell ref="AA88:AA89"/>
    <mergeCell ref="AB88:AB89"/>
    <mergeCell ref="AC88:AC89"/>
    <mergeCell ref="AA93:AA97"/>
    <mergeCell ref="AC93:AC97"/>
    <mergeCell ref="AD93:AD97"/>
    <mergeCell ref="A87:E87"/>
    <mergeCell ref="F87:AD87"/>
    <mergeCell ref="A88:A89"/>
    <mergeCell ref="B88:B89"/>
    <mergeCell ref="C88:C89"/>
    <mergeCell ref="D88:E88"/>
    <mergeCell ref="F88:M88"/>
  </mergeCells>
  <hyperlinks>
    <hyperlink ref="AA51" r:id="rId1" display="www.jnyxxx.net "/>
    <hyperlink ref="AA68" r:id="rId2" display="http://www.luoerxx.com"/>
    <hyperlink ref="AA55" r:id="rId3" display="www.msdjxx.cn"/>
    <hyperlink ref="AA84" r:id="rId4" display="www.jnslyxx.com"/>
    <hyperlink ref="AA64" r:id="rId5" display="http://www.jnqxjy.com/"/>
    <hyperlink ref="AA63" r:id="rId6" display="www.jnsbmsxx.com，微信号：jnsbmsxx"/>
    <hyperlink ref="AA44" r:id="rId7" display="www.yuxiujia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2017-06-14T09:07:21Z</cp:lastPrinted>
  <dcterms:created xsi:type="dcterms:W3CDTF">2016-07-24T01:37:24Z</dcterms:created>
  <dcterms:modified xsi:type="dcterms:W3CDTF">2017-06-14T09:59:21Z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