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730" windowHeight="10350" activeTab="1"/>
  </bookViews>
  <sheets>
    <sheet name="面试名单 (2)" sheetId="5" r:id="rId1"/>
    <sheet name="Sheet1" sheetId="6" r:id="rId2"/>
  </sheets>
  <definedNames>
    <definedName name="_xlnm._FilterDatabase" localSheetId="0" hidden="1">'面试名单 (2)'!$A$1:$V$272</definedName>
    <definedName name="_xlnm.Print_Titles" localSheetId="1">Sheet1!$1:$2</definedName>
    <definedName name="_xlnm.Print_Titles" localSheetId="0">'面试名单 (2)'!$1:$1</definedName>
  </definedNames>
  <calcPr calcId="124519"/>
</workbook>
</file>

<file path=xl/calcChain.xml><?xml version="1.0" encoding="utf-8"?>
<calcChain xmlns="http://schemas.openxmlformats.org/spreadsheetml/2006/main">
  <c r="T263" i="5"/>
  <c r="T53"/>
  <c r="T54"/>
  <c r="T55"/>
  <c r="T56"/>
  <c r="T58"/>
  <c r="T57"/>
  <c r="T205"/>
  <c r="T202"/>
  <c r="T203"/>
  <c r="T204"/>
  <c r="T201"/>
  <c r="T206"/>
  <c r="T257"/>
  <c r="T258"/>
  <c r="T254"/>
  <c r="T260"/>
  <c r="T255"/>
  <c r="T252"/>
  <c r="T253"/>
  <c r="T259"/>
  <c r="T262"/>
  <c r="T261"/>
  <c r="T256"/>
  <c r="T200"/>
  <c r="T198"/>
  <c r="T199"/>
  <c r="T249"/>
  <c r="T246"/>
  <c r="T250"/>
  <c r="T248"/>
  <c r="T247"/>
  <c r="T251"/>
  <c r="T52"/>
  <c r="T50"/>
  <c r="T51"/>
  <c r="T244"/>
  <c r="T245"/>
  <c r="T240"/>
  <c r="T241"/>
  <c r="T242"/>
  <c r="T243"/>
  <c r="T48"/>
  <c r="T49"/>
  <c r="T47"/>
  <c r="T237"/>
  <c r="T238"/>
  <c r="T239"/>
  <c r="T196"/>
  <c r="T197"/>
  <c r="T195"/>
  <c r="T157"/>
  <c r="T212"/>
  <c r="T211"/>
  <c r="T210"/>
  <c r="T152"/>
  <c r="T155"/>
  <c r="T156"/>
  <c r="T154"/>
  <c r="T153"/>
  <c r="T136"/>
  <c r="T134"/>
  <c r="T135"/>
  <c r="T230"/>
  <c r="T223"/>
  <c r="T235"/>
  <c r="T234"/>
  <c r="T228"/>
  <c r="T229"/>
  <c r="T233"/>
  <c r="T227"/>
  <c r="T226"/>
  <c r="T231"/>
  <c r="T232"/>
  <c r="T236"/>
  <c r="T222"/>
  <c r="T224"/>
  <c r="T225"/>
  <c r="T98"/>
  <c r="T99"/>
  <c r="T100"/>
  <c r="T266"/>
  <c r="T265"/>
  <c r="T264"/>
  <c r="T12"/>
  <c r="T11"/>
  <c r="T132"/>
  <c r="T131"/>
  <c r="T133"/>
  <c r="T92"/>
  <c r="T84"/>
  <c r="T85"/>
  <c r="T81"/>
  <c r="T83"/>
  <c r="T86"/>
  <c r="T80"/>
  <c r="T88"/>
  <c r="T82"/>
  <c r="T87"/>
  <c r="T93"/>
  <c r="T91"/>
  <c r="T89"/>
  <c r="T90"/>
  <c r="T21"/>
  <c r="T20"/>
  <c r="T22"/>
  <c r="T143"/>
  <c r="T144"/>
  <c r="T41"/>
  <c r="T45"/>
  <c r="T43"/>
  <c r="T44"/>
  <c r="T46"/>
  <c r="T42"/>
  <c r="T178"/>
  <c r="T181"/>
  <c r="T177"/>
  <c r="T176"/>
  <c r="T180"/>
  <c r="T34"/>
  <c r="T29"/>
  <c r="T32"/>
  <c r="T30"/>
  <c r="T31"/>
  <c r="T113"/>
  <c r="T117"/>
  <c r="T119"/>
  <c r="T120"/>
  <c r="T115"/>
  <c r="T116"/>
  <c r="T114"/>
  <c r="T122"/>
  <c r="T124"/>
  <c r="T118"/>
  <c r="T123"/>
  <c r="T121"/>
  <c r="T112"/>
  <c r="T110"/>
  <c r="T111"/>
  <c r="T161"/>
  <c r="T162"/>
  <c r="T163"/>
  <c r="T165"/>
  <c r="T166"/>
  <c r="T164"/>
  <c r="T187"/>
  <c r="T186"/>
  <c r="T188"/>
  <c r="T129"/>
  <c r="T130"/>
  <c r="T128"/>
  <c r="T28"/>
  <c r="T26"/>
  <c r="T27"/>
  <c r="T3"/>
  <c r="T4"/>
  <c r="T2"/>
  <c r="T67"/>
  <c r="T65"/>
  <c r="T66"/>
  <c r="T185"/>
  <c r="T182"/>
  <c r="T183"/>
  <c r="T184"/>
  <c r="T75"/>
  <c r="T76"/>
  <c r="T72"/>
  <c r="T68"/>
  <c r="T69"/>
  <c r="T73"/>
  <c r="T71"/>
  <c r="T70"/>
  <c r="T74"/>
  <c r="T40"/>
  <c r="T168"/>
  <c r="T167"/>
  <c r="T39"/>
  <c r="T38"/>
  <c r="T9"/>
  <c r="T10"/>
  <c r="T7"/>
  <c r="T5"/>
  <c r="T6"/>
  <c r="T104"/>
  <c r="T109"/>
  <c r="T106"/>
  <c r="T105"/>
  <c r="T108"/>
  <c r="T107"/>
  <c r="T142"/>
  <c r="T103"/>
  <c r="T268"/>
  <c r="T271"/>
  <c r="T270"/>
  <c r="T269"/>
  <c r="T267"/>
  <c r="T272"/>
  <c r="T102"/>
  <c r="T101"/>
  <c r="T138"/>
  <c r="T139"/>
  <c r="T141"/>
  <c r="T140"/>
  <c r="T137"/>
  <c r="T14"/>
  <c r="T19"/>
  <c r="T15"/>
  <c r="T17"/>
  <c r="T16"/>
  <c r="T159"/>
  <c r="T160"/>
  <c r="T158"/>
  <c r="T221"/>
  <c r="T78"/>
  <c r="T79"/>
  <c r="T77"/>
  <c r="T24"/>
  <c r="T25"/>
  <c r="T23"/>
  <c r="T171"/>
  <c r="T170"/>
  <c r="T173"/>
  <c r="T174"/>
  <c r="T175"/>
  <c r="T172"/>
  <c r="T220"/>
  <c r="T216"/>
  <c r="T218"/>
  <c r="T215"/>
  <c r="T213"/>
  <c r="T214"/>
  <c r="T219"/>
  <c r="T217"/>
  <c r="T125"/>
  <c r="T127"/>
  <c r="T95"/>
  <c r="T96"/>
  <c r="T97"/>
  <c r="T148"/>
  <c r="T147"/>
  <c r="T150"/>
  <c r="T146"/>
  <c r="T151"/>
  <c r="T59"/>
  <c r="T60"/>
  <c r="T61"/>
  <c r="T62"/>
  <c r="T63"/>
  <c r="T64"/>
  <c r="T37"/>
  <c r="T36"/>
  <c r="T35"/>
  <c r="T190"/>
  <c r="T192"/>
  <c r="T194"/>
  <c r="T193"/>
  <c r="T189"/>
  <c r="T191"/>
  <c r="T207"/>
  <c r="T208"/>
  <c r="T209"/>
  <c r="N179"/>
  <c r="T179" s="1"/>
  <c r="I179"/>
  <c r="N169"/>
  <c r="T169" s="1"/>
  <c r="N149"/>
  <c r="T149" s="1"/>
  <c r="I149"/>
  <c r="N145"/>
  <c r="T145" s="1"/>
  <c r="I145"/>
  <c r="N126"/>
  <c r="T126" s="1"/>
  <c r="I126"/>
  <c r="N94"/>
  <c r="T94" s="1"/>
  <c r="I94"/>
  <c r="N33"/>
  <c r="T33" s="1"/>
  <c r="I33"/>
  <c r="N18"/>
  <c r="T18" s="1"/>
  <c r="I18"/>
  <c r="N13"/>
  <c r="T13" s="1"/>
  <c r="I13"/>
  <c r="N8"/>
  <c r="T8" s="1"/>
</calcChain>
</file>

<file path=xl/sharedStrings.xml><?xml version="1.0" encoding="utf-8"?>
<sst xmlns="http://schemas.openxmlformats.org/spreadsheetml/2006/main" count="3819" uniqueCount="1615">
  <si>
    <t>序号</t>
  </si>
  <si>
    <t>姓名</t>
  </si>
  <si>
    <t>民族</t>
  </si>
  <si>
    <t>出生年月</t>
  </si>
  <si>
    <t>报考岗位</t>
  </si>
  <si>
    <t>学科</t>
  </si>
  <si>
    <t>10001</t>
  </si>
  <si>
    <t>周琳</t>
  </si>
  <si>
    <t>女</t>
  </si>
  <si>
    <t>01</t>
  </si>
  <si>
    <t>19900110</t>
  </si>
  <si>
    <t>二实小</t>
  </si>
  <si>
    <t>语文</t>
  </si>
  <si>
    <t>红庙街小学</t>
  </si>
  <si>
    <t>10004</t>
  </si>
  <si>
    <t>张益荣</t>
  </si>
  <si>
    <t>19940120</t>
  </si>
  <si>
    <t>410521199401202049</t>
  </si>
  <si>
    <t>南关小学</t>
  </si>
  <si>
    <t>银鹭小学</t>
  </si>
  <si>
    <t>东工路小学</t>
  </si>
  <si>
    <t>10010</t>
  </si>
  <si>
    <t>贾俊杰</t>
  </si>
  <si>
    <t>19880608</t>
  </si>
  <si>
    <t>41052219880608082X</t>
  </si>
  <si>
    <t>王村小学</t>
  </si>
  <si>
    <t>10012</t>
  </si>
  <si>
    <t>王诗雨</t>
  </si>
  <si>
    <t>19910824</t>
  </si>
  <si>
    <t>410504199108241544</t>
  </si>
  <si>
    <t>19930527</t>
  </si>
  <si>
    <t>大营小学</t>
  </si>
  <si>
    <t>10020</t>
  </si>
  <si>
    <t>杜小博</t>
  </si>
  <si>
    <t>19930427</t>
  </si>
  <si>
    <t>410503199304275024</t>
  </si>
  <si>
    <t>10022</t>
  </si>
  <si>
    <t>徐明丽</t>
  </si>
  <si>
    <t>19890109</t>
  </si>
  <si>
    <t>410503198901090525</t>
  </si>
  <si>
    <t>明德小学</t>
  </si>
  <si>
    <t>10024</t>
  </si>
  <si>
    <t>刘亚</t>
  </si>
  <si>
    <t>19900726</t>
  </si>
  <si>
    <t>410522199007260343</t>
  </si>
  <si>
    <t>东关小学</t>
  </si>
  <si>
    <t>19920105</t>
  </si>
  <si>
    <t>10031</t>
  </si>
  <si>
    <t>张晓宇</t>
  </si>
  <si>
    <t>19881118</t>
  </si>
  <si>
    <t>410523198811189324</t>
  </si>
  <si>
    <t>薛庄小学</t>
  </si>
  <si>
    <t>19900628</t>
  </si>
  <si>
    <t>黎元小学</t>
  </si>
  <si>
    <t>东风小学</t>
  </si>
  <si>
    <t>03</t>
  </si>
  <si>
    <t>10051</t>
  </si>
  <si>
    <t>黄怡然</t>
  </si>
  <si>
    <t>19861205</t>
  </si>
  <si>
    <t>410527198612051467</t>
  </si>
  <si>
    <t>男</t>
  </si>
  <si>
    <t>10055</t>
  </si>
  <si>
    <t>尚瑞云</t>
  </si>
  <si>
    <t>19911013</t>
  </si>
  <si>
    <t>410527199110130645</t>
  </si>
  <si>
    <t>10059</t>
  </si>
  <si>
    <t>魏玲玲</t>
  </si>
  <si>
    <t>19920704</t>
  </si>
  <si>
    <t>410581199207049067</t>
  </si>
  <si>
    <t>10060</t>
  </si>
  <si>
    <t>刘合艳</t>
  </si>
  <si>
    <t>19891119</t>
  </si>
  <si>
    <t>410581198911199048</t>
  </si>
  <si>
    <t>10062</t>
  </si>
  <si>
    <t>张晓璐</t>
  </si>
  <si>
    <t>19890628</t>
  </si>
  <si>
    <t>410503198906285049</t>
  </si>
  <si>
    <t>10069</t>
  </si>
  <si>
    <t>王利娜</t>
  </si>
  <si>
    <t>19870924</t>
  </si>
  <si>
    <t>410522198709242241</t>
  </si>
  <si>
    <t>10076</t>
  </si>
  <si>
    <t>郝秀丽</t>
  </si>
  <si>
    <t>19920308</t>
  </si>
  <si>
    <t>410581199203082089</t>
  </si>
  <si>
    <t>王静</t>
  </si>
  <si>
    <t>19901108</t>
  </si>
  <si>
    <t>10084</t>
  </si>
  <si>
    <t>高原</t>
  </si>
  <si>
    <t>19890208</t>
  </si>
  <si>
    <t>410503198902085023</t>
  </si>
  <si>
    <t>19900627</t>
  </si>
  <si>
    <t>19900315</t>
  </si>
  <si>
    <t>19920224</t>
  </si>
  <si>
    <t>19900306</t>
  </si>
  <si>
    <t>赵官屯小学</t>
  </si>
  <si>
    <t>10109</t>
  </si>
  <si>
    <t>申晓宁</t>
  </si>
  <si>
    <t>19900912</t>
  </si>
  <si>
    <t>410521199009121527</t>
  </si>
  <si>
    <t>10111</t>
  </si>
  <si>
    <t>闫红</t>
  </si>
  <si>
    <t>19910401</t>
  </si>
  <si>
    <t>410511199104010048</t>
  </si>
  <si>
    <t>马官屯小学</t>
  </si>
  <si>
    <t>10112</t>
  </si>
  <si>
    <t>张会娟</t>
  </si>
  <si>
    <t>19881202</t>
  </si>
  <si>
    <t>41052219881202404X</t>
  </si>
  <si>
    <t>何官屯小学</t>
  </si>
  <si>
    <t>10116</t>
  </si>
  <si>
    <t>孔菲</t>
  </si>
  <si>
    <t>411082199003151406</t>
  </si>
  <si>
    <t>10118</t>
  </si>
  <si>
    <t>李潇君</t>
  </si>
  <si>
    <t>19921218</t>
  </si>
  <si>
    <t>410502199212182529</t>
  </si>
  <si>
    <t>10120</t>
  </si>
  <si>
    <t>侯倩</t>
  </si>
  <si>
    <t>19910915</t>
  </si>
  <si>
    <t>410522199109150321</t>
  </si>
  <si>
    <t>10122</t>
  </si>
  <si>
    <t>杨姣</t>
  </si>
  <si>
    <t>19891122</t>
  </si>
  <si>
    <t>410522198911226827</t>
  </si>
  <si>
    <t>10126</t>
  </si>
  <si>
    <t>肖志恒</t>
  </si>
  <si>
    <t>19890906</t>
  </si>
  <si>
    <t>410928198909064240</t>
  </si>
  <si>
    <t>王亚楠</t>
  </si>
  <si>
    <t>19901201</t>
  </si>
  <si>
    <t>10131</t>
  </si>
  <si>
    <t>申秀云</t>
  </si>
  <si>
    <t>19870501</t>
  </si>
  <si>
    <t>410521198705018027</t>
  </si>
  <si>
    <t>10133</t>
  </si>
  <si>
    <t>李娇娇</t>
  </si>
  <si>
    <t>19891222</t>
  </si>
  <si>
    <t>410511198912220620</t>
  </si>
  <si>
    <t>10134</t>
  </si>
  <si>
    <t>王莹莹</t>
  </si>
  <si>
    <t>19920708</t>
  </si>
  <si>
    <t>410522199207085826</t>
  </si>
  <si>
    <t>10136</t>
  </si>
  <si>
    <t>张敏娟</t>
  </si>
  <si>
    <t>19900523</t>
  </si>
  <si>
    <t>41052219900523474X</t>
  </si>
  <si>
    <t>19920215</t>
  </si>
  <si>
    <t>10142</t>
  </si>
  <si>
    <t>李淑贞</t>
  </si>
  <si>
    <t>19890119</t>
  </si>
  <si>
    <t>410522198901190648</t>
  </si>
  <si>
    <t>19930816</t>
  </si>
  <si>
    <t>10145</t>
  </si>
  <si>
    <t>孙凤姣</t>
  </si>
  <si>
    <t>19900927</t>
  </si>
  <si>
    <t>410522199009273228</t>
  </si>
  <si>
    <t>10147</t>
  </si>
  <si>
    <t>程琳</t>
  </si>
  <si>
    <t>19880507</t>
  </si>
  <si>
    <t>410504198805070520</t>
  </si>
  <si>
    <t>10153</t>
  </si>
  <si>
    <t>陈亚兰</t>
  </si>
  <si>
    <t>19920621</t>
  </si>
  <si>
    <t>410503199206211545</t>
  </si>
  <si>
    <t>10155</t>
  </si>
  <si>
    <t>刘芳</t>
  </si>
  <si>
    <t>19891007</t>
  </si>
  <si>
    <t>410521198910070561</t>
  </si>
  <si>
    <t>10157</t>
  </si>
  <si>
    <t>蔡瑞艳</t>
  </si>
  <si>
    <t>19910607</t>
  </si>
  <si>
    <t>410522199106070625</t>
  </si>
  <si>
    <t>19890602</t>
  </si>
  <si>
    <t>10159</t>
  </si>
  <si>
    <t>高凡</t>
  </si>
  <si>
    <t>19910114</t>
  </si>
  <si>
    <t>410603199101144548</t>
  </si>
  <si>
    <t>19900102</t>
  </si>
  <si>
    <t>10174</t>
  </si>
  <si>
    <t>王晓潇</t>
  </si>
  <si>
    <t>410603199202152029</t>
  </si>
  <si>
    <t>19891030</t>
  </si>
  <si>
    <t>19891106</t>
  </si>
  <si>
    <t>10194</t>
  </si>
  <si>
    <t>李玉芳</t>
  </si>
  <si>
    <t>19910702</t>
  </si>
  <si>
    <t>140411199107023628</t>
  </si>
  <si>
    <t>10195</t>
  </si>
  <si>
    <t>张晓进</t>
  </si>
  <si>
    <t>19891101</t>
  </si>
  <si>
    <t>410581198911019086</t>
  </si>
  <si>
    <t>10199</t>
  </si>
  <si>
    <t>殷庆林</t>
  </si>
  <si>
    <t>410521199202243542</t>
  </si>
  <si>
    <t>19900612</t>
  </si>
  <si>
    <t>19900425</t>
  </si>
  <si>
    <t>10220</t>
  </si>
  <si>
    <t>王淑娴</t>
  </si>
  <si>
    <t>410521199003064541</t>
  </si>
  <si>
    <t>10225</t>
  </si>
  <si>
    <t>刘彩霞</t>
  </si>
  <si>
    <t>19920914</t>
  </si>
  <si>
    <t>410511199209141765</t>
  </si>
  <si>
    <t>19920331</t>
  </si>
  <si>
    <t>19870419</t>
  </si>
  <si>
    <t>10237</t>
  </si>
  <si>
    <t>苏怡</t>
  </si>
  <si>
    <t>19891011</t>
  </si>
  <si>
    <t>41050319891011500X</t>
  </si>
  <si>
    <t>10239</t>
  </si>
  <si>
    <t>王明明</t>
  </si>
  <si>
    <t>19920723</t>
  </si>
  <si>
    <t>410522199207234481</t>
  </si>
  <si>
    <t>10251</t>
  </si>
  <si>
    <t>程敏</t>
  </si>
  <si>
    <t>19890817</t>
  </si>
  <si>
    <t>410522198908170025</t>
  </si>
  <si>
    <t>19900622</t>
  </si>
  <si>
    <t>19890711</t>
  </si>
  <si>
    <t>19880220</t>
  </si>
  <si>
    <t>19880812</t>
  </si>
  <si>
    <t>10266</t>
  </si>
  <si>
    <t>侯秀文</t>
  </si>
  <si>
    <t>19920924</t>
  </si>
  <si>
    <t>410521199209242024</t>
  </si>
  <si>
    <t>19911004</t>
  </si>
  <si>
    <t>19900619</t>
  </si>
  <si>
    <t>李丹丹</t>
  </si>
  <si>
    <t>19910102</t>
  </si>
  <si>
    <t>19910706</t>
  </si>
  <si>
    <t>10305</t>
  </si>
  <si>
    <t>张梦</t>
  </si>
  <si>
    <t>19901008</t>
  </si>
  <si>
    <t>410521199010088541</t>
  </si>
  <si>
    <t>10314</t>
  </si>
  <si>
    <t>何坤</t>
  </si>
  <si>
    <t>19920311</t>
  </si>
  <si>
    <t>410522199203112823</t>
  </si>
  <si>
    <t>10320</t>
  </si>
  <si>
    <t>周丽萍</t>
  </si>
  <si>
    <t>19890327</t>
  </si>
  <si>
    <t>41022519890327002X</t>
  </si>
  <si>
    <t>19890405</t>
  </si>
  <si>
    <t>10340</t>
  </si>
  <si>
    <t>张兰兰</t>
  </si>
  <si>
    <t>19890715</t>
  </si>
  <si>
    <t>411503198907154260</t>
  </si>
  <si>
    <t>10343</t>
  </si>
  <si>
    <t>张淑娴</t>
  </si>
  <si>
    <t>410521199202150581</t>
  </si>
  <si>
    <t>19910305</t>
  </si>
  <si>
    <t>10357</t>
  </si>
  <si>
    <t>单院巧</t>
  </si>
  <si>
    <t>19890225</t>
  </si>
  <si>
    <t>410527198902251045</t>
  </si>
  <si>
    <t>19900810</t>
  </si>
  <si>
    <t>10368</t>
  </si>
  <si>
    <t>胡旭萍</t>
  </si>
  <si>
    <t>19900826</t>
  </si>
  <si>
    <t>410521199008267022</t>
  </si>
  <si>
    <t>10372</t>
  </si>
  <si>
    <t>胡慧敏</t>
  </si>
  <si>
    <t>19930605</t>
  </si>
  <si>
    <t>410522199306054064</t>
  </si>
  <si>
    <t>10380</t>
  </si>
  <si>
    <t>张仟</t>
  </si>
  <si>
    <t>19910502</t>
  </si>
  <si>
    <t>410522199105026841</t>
  </si>
  <si>
    <t>10386</t>
  </si>
  <si>
    <t>姚永姣</t>
  </si>
  <si>
    <t>19920407</t>
  </si>
  <si>
    <t>410621199204074581</t>
  </si>
  <si>
    <t>19870306</t>
  </si>
  <si>
    <t>10393</t>
  </si>
  <si>
    <t>崔金令</t>
  </si>
  <si>
    <t>410522199001023785</t>
  </si>
  <si>
    <t>10401</t>
  </si>
  <si>
    <t>孙阳</t>
  </si>
  <si>
    <t>19930926</t>
  </si>
  <si>
    <t>410522199309268121</t>
  </si>
  <si>
    <t>10405</t>
  </si>
  <si>
    <t>慕晶晶</t>
  </si>
  <si>
    <t>19911203</t>
  </si>
  <si>
    <t>410522199112033222</t>
  </si>
  <si>
    <t>10411</t>
  </si>
  <si>
    <t>19920619</t>
  </si>
  <si>
    <t>10415</t>
  </si>
  <si>
    <t>胡玲玲</t>
  </si>
  <si>
    <t>410603199110044549</t>
  </si>
  <si>
    <t>10431</t>
  </si>
  <si>
    <t>燕蒙</t>
  </si>
  <si>
    <t>19911125</t>
  </si>
  <si>
    <t>410523199111250029</t>
  </si>
  <si>
    <t>10433</t>
  </si>
  <si>
    <t>陈亚丽</t>
  </si>
  <si>
    <t>19921225</t>
  </si>
  <si>
    <t>410523199212253026</t>
  </si>
  <si>
    <t>10445</t>
  </si>
  <si>
    <t>梁梦霞</t>
  </si>
  <si>
    <t>19900618</t>
  </si>
  <si>
    <t>410522199006183761</t>
  </si>
  <si>
    <t>10448</t>
  </si>
  <si>
    <t>王丽玲</t>
  </si>
  <si>
    <t>19900613</t>
  </si>
  <si>
    <t>41051119900613176X</t>
  </si>
  <si>
    <t>19900513</t>
  </si>
  <si>
    <t>10453</t>
  </si>
  <si>
    <t>郑林青</t>
  </si>
  <si>
    <t>19910503</t>
  </si>
  <si>
    <t>410611199105036042</t>
  </si>
  <si>
    <t>10463</t>
  </si>
  <si>
    <t>赵竹青</t>
  </si>
  <si>
    <t>19871202</t>
  </si>
  <si>
    <t>410522198712021845</t>
  </si>
  <si>
    <t>10465</t>
  </si>
  <si>
    <t>张凤霞</t>
  </si>
  <si>
    <t>19890112</t>
  </si>
  <si>
    <t>41051119890112174X</t>
  </si>
  <si>
    <t>19910529</t>
  </si>
  <si>
    <t>10477</t>
  </si>
  <si>
    <t>祁阳阳</t>
  </si>
  <si>
    <t>410721199012011020</t>
  </si>
  <si>
    <t>10479</t>
  </si>
  <si>
    <t>侯晓琳</t>
  </si>
  <si>
    <t>19870824</t>
  </si>
  <si>
    <t>410511198708240026</t>
  </si>
  <si>
    <t>刘璐</t>
  </si>
  <si>
    <t>19900105</t>
  </si>
  <si>
    <t>10484</t>
  </si>
  <si>
    <t>赵鹏</t>
  </si>
  <si>
    <t>19880402</t>
  </si>
  <si>
    <t>410522198804024031</t>
  </si>
  <si>
    <t>10486</t>
  </si>
  <si>
    <t>芈嫚嫚</t>
  </si>
  <si>
    <t>19890419</t>
  </si>
  <si>
    <t>410511198904190046</t>
  </si>
  <si>
    <t>10493</t>
  </si>
  <si>
    <t>乔利娜</t>
  </si>
  <si>
    <t>19870823</t>
  </si>
  <si>
    <t>410522198708233749</t>
  </si>
  <si>
    <t>10495</t>
  </si>
  <si>
    <t>王霞</t>
  </si>
  <si>
    <t>19900111</t>
  </si>
  <si>
    <t>410511199001111727</t>
  </si>
  <si>
    <t>李晶晶</t>
  </si>
  <si>
    <t>10503</t>
  </si>
  <si>
    <t>尹囡囡</t>
  </si>
  <si>
    <t>19890518</t>
  </si>
  <si>
    <t>410511198905181723</t>
  </si>
  <si>
    <t>10506</t>
  </si>
  <si>
    <t>张慧君</t>
  </si>
  <si>
    <t>19900819</t>
  </si>
  <si>
    <t>410522199008199388</t>
  </si>
  <si>
    <t>10511</t>
  </si>
  <si>
    <t>李晓圆</t>
  </si>
  <si>
    <t>19890318</t>
  </si>
  <si>
    <t>410521198903188027</t>
  </si>
  <si>
    <t>10512</t>
  </si>
  <si>
    <t>吕方敏</t>
  </si>
  <si>
    <t>410522199006222222</t>
  </si>
  <si>
    <t>10517</t>
  </si>
  <si>
    <t>李亚男</t>
  </si>
  <si>
    <t>19921228</t>
  </si>
  <si>
    <t>410502199212282028</t>
  </si>
  <si>
    <t>10519</t>
  </si>
  <si>
    <t>秦誉玲</t>
  </si>
  <si>
    <t>410522198906021122</t>
  </si>
  <si>
    <t>10533</t>
  </si>
  <si>
    <t>阎小娟</t>
  </si>
  <si>
    <t>19910205</t>
  </si>
  <si>
    <t>410511199102055007</t>
  </si>
  <si>
    <t>10540</t>
  </si>
  <si>
    <t>高楠</t>
  </si>
  <si>
    <t>19910515</t>
  </si>
  <si>
    <t>410522199105155846</t>
  </si>
  <si>
    <t>10548</t>
  </si>
  <si>
    <t>钟梦晨</t>
  </si>
  <si>
    <t>410503198910301566</t>
  </si>
  <si>
    <t>19900303</t>
  </si>
  <si>
    <t>10553</t>
  </si>
  <si>
    <t>宋晓晓</t>
  </si>
  <si>
    <t>19910716</t>
  </si>
  <si>
    <t>410522199107168122</t>
  </si>
  <si>
    <t>10554</t>
  </si>
  <si>
    <t>韩冰</t>
  </si>
  <si>
    <t>19881227</t>
  </si>
  <si>
    <t>410511198812271228</t>
  </si>
  <si>
    <t>10555</t>
  </si>
  <si>
    <t>路翼瑄</t>
  </si>
  <si>
    <t>19891103</t>
  </si>
  <si>
    <t>410503198911035001</t>
  </si>
  <si>
    <t>10559</t>
  </si>
  <si>
    <t>张盈</t>
  </si>
  <si>
    <t>19920527</t>
  </si>
  <si>
    <t>410502199205271048</t>
  </si>
  <si>
    <t>10560</t>
  </si>
  <si>
    <t>胡义璋</t>
  </si>
  <si>
    <t>19880806</t>
  </si>
  <si>
    <t>410503198808065106</t>
  </si>
  <si>
    <t>10561</t>
  </si>
  <si>
    <t>吴彤</t>
  </si>
  <si>
    <t>19921216</t>
  </si>
  <si>
    <t>410511199212160043</t>
  </si>
  <si>
    <t>10562</t>
  </si>
  <si>
    <t>谢佳楠</t>
  </si>
  <si>
    <t>19880912</t>
  </si>
  <si>
    <t>412724198809125945</t>
  </si>
  <si>
    <t>10563</t>
  </si>
  <si>
    <t>周真</t>
  </si>
  <si>
    <t>19930923</t>
  </si>
  <si>
    <t>410621199309234545</t>
  </si>
  <si>
    <t>数学</t>
  </si>
  <si>
    <t>20003</t>
  </si>
  <si>
    <t>张丽杰</t>
  </si>
  <si>
    <t>410523199103055047</t>
  </si>
  <si>
    <t>东南营小学</t>
  </si>
  <si>
    <t>20006</t>
  </si>
  <si>
    <t>19910411</t>
  </si>
  <si>
    <t>410511199104110620</t>
  </si>
  <si>
    <t>小营小学</t>
  </si>
  <si>
    <t>20007</t>
  </si>
  <si>
    <t>冯晓鱼</t>
  </si>
  <si>
    <t>19900815</t>
  </si>
  <si>
    <t>410522199008151149</t>
  </si>
  <si>
    <t>张雪</t>
  </si>
  <si>
    <t>20011</t>
  </si>
  <si>
    <t>闫静丽</t>
  </si>
  <si>
    <t>19911216</t>
  </si>
  <si>
    <t>410521199112162028</t>
  </si>
  <si>
    <t>西关小学</t>
  </si>
  <si>
    <t>20013</t>
  </si>
  <si>
    <t>孟玲</t>
  </si>
  <si>
    <t>19890605</t>
  </si>
  <si>
    <t>411503198906054823</t>
  </si>
  <si>
    <t>三官庙小学</t>
  </si>
  <si>
    <t>20023</t>
  </si>
  <si>
    <t>李兰杰</t>
  </si>
  <si>
    <t>19880308</t>
  </si>
  <si>
    <t>410522198803089327</t>
  </si>
  <si>
    <t>20024</t>
  </si>
  <si>
    <t>靳玲巧</t>
  </si>
  <si>
    <t>19880312</t>
  </si>
  <si>
    <t>410521198803125520</t>
  </si>
  <si>
    <t>20026</t>
  </si>
  <si>
    <t>袁宁</t>
  </si>
  <si>
    <t>19901115</t>
  </si>
  <si>
    <t>410522199011153241</t>
  </si>
  <si>
    <t>中心小学</t>
  </si>
  <si>
    <t>20027</t>
  </si>
  <si>
    <t>常君</t>
  </si>
  <si>
    <t>19900616</t>
  </si>
  <si>
    <t>41050419900616500X</t>
  </si>
  <si>
    <t>19930610</t>
  </si>
  <si>
    <t>20035</t>
  </si>
  <si>
    <t>安鹏飞</t>
  </si>
  <si>
    <t>19910809</t>
  </si>
  <si>
    <t>410522199108092414</t>
  </si>
  <si>
    <t>20039</t>
  </si>
  <si>
    <t>王超越</t>
  </si>
  <si>
    <t>19911224</t>
  </si>
  <si>
    <t>410522199112243246</t>
  </si>
  <si>
    <t>19910105</t>
  </si>
  <si>
    <t>20042</t>
  </si>
  <si>
    <t>41050219910706052X</t>
  </si>
  <si>
    <t>张静静</t>
  </si>
  <si>
    <t>20058</t>
  </si>
  <si>
    <t>冯华</t>
  </si>
  <si>
    <t>19890412</t>
  </si>
  <si>
    <t>410522198904120821</t>
  </si>
  <si>
    <t>20059</t>
  </si>
  <si>
    <t>张晓楠</t>
  </si>
  <si>
    <t>19900107</t>
  </si>
  <si>
    <t>410522199001070661</t>
  </si>
  <si>
    <t>20066</t>
  </si>
  <si>
    <t>付瑜华</t>
  </si>
  <si>
    <t>410521199005138081</t>
  </si>
  <si>
    <t>19880811</t>
  </si>
  <si>
    <t>20069</t>
  </si>
  <si>
    <t>郭芳芳</t>
  </si>
  <si>
    <t>410522199001053482</t>
  </si>
  <si>
    <t>20071</t>
  </si>
  <si>
    <t>石小云</t>
  </si>
  <si>
    <t>19891228</t>
  </si>
  <si>
    <t>410522198912287242</t>
  </si>
  <si>
    <t>20081</t>
  </si>
  <si>
    <t>崔小明</t>
  </si>
  <si>
    <t>19920815</t>
  </si>
  <si>
    <t>410521199208158023</t>
  </si>
  <si>
    <t>20082</t>
  </si>
  <si>
    <t>梁胜男</t>
  </si>
  <si>
    <t>19910604</t>
  </si>
  <si>
    <t>410522199106044427</t>
  </si>
  <si>
    <t>20086</t>
  </si>
  <si>
    <t>沈欢</t>
  </si>
  <si>
    <t>19910215</t>
  </si>
  <si>
    <t>410522199102156843</t>
  </si>
  <si>
    <t>黎官屯小学</t>
  </si>
  <si>
    <t>20089</t>
  </si>
  <si>
    <t>秦贝</t>
  </si>
  <si>
    <t>19920608</t>
  </si>
  <si>
    <t>410511199206080020</t>
  </si>
  <si>
    <t>20093</t>
  </si>
  <si>
    <t>19900522</t>
  </si>
  <si>
    <t>41052119900522852X</t>
  </si>
  <si>
    <t>20101</t>
  </si>
  <si>
    <t>康佳</t>
  </si>
  <si>
    <t>19910526</t>
  </si>
  <si>
    <t>410522199105265527</t>
  </si>
  <si>
    <t>20109</t>
  </si>
  <si>
    <t>石文丽</t>
  </si>
  <si>
    <t>19910218</t>
  </si>
  <si>
    <t>41052219910218684X</t>
  </si>
  <si>
    <t>20110</t>
  </si>
  <si>
    <t>冯慧芳</t>
  </si>
  <si>
    <t>19900510</t>
  </si>
  <si>
    <t>410522199005101883</t>
  </si>
  <si>
    <t>20112</t>
  </si>
  <si>
    <t>赵蒙蒙</t>
  </si>
  <si>
    <t>410527199003158060</t>
  </si>
  <si>
    <t>20117</t>
  </si>
  <si>
    <t>杨占坡</t>
  </si>
  <si>
    <t>19931215</t>
  </si>
  <si>
    <t>410611199312154519</t>
  </si>
  <si>
    <t>20128</t>
  </si>
  <si>
    <t>牛旭</t>
  </si>
  <si>
    <t>411221198811182546</t>
  </si>
  <si>
    <t>20133</t>
  </si>
  <si>
    <t>赵楠</t>
  </si>
  <si>
    <t>19910104</t>
  </si>
  <si>
    <t>410527199101049749</t>
  </si>
  <si>
    <t>20134</t>
  </si>
  <si>
    <t>杨阳</t>
  </si>
  <si>
    <t>19900201</t>
  </si>
  <si>
    <t>410521199002018025</t>
  </si>
  <si>
    <t>20137</t>
  </si>
  <si>
    <t>王晓云</t>
  </si>
  <si>
    <t>410523199101022022</t>
  </si>
  <si>
    <t>20139</t>
  </si>
  <si>
    <t>程欢</t>
  </si>
  <si>
    <t>19900227</t>
  </si>
  <si>
    <t>410522199002270024</t>
  </si>
  <si>
    <t>20141</t>
  </si>
  <si>
    <t>张丽萍</t>
  </si>
  <si>
    <t>19870502</t>
  </si>
  <si>
    <t>410523198705022520</t>
  </si>
  <si>
    <t>20149</t>
  </si>
  <si>
    <t>苗瑾瑾</t>
  </si>
  <si>
    <t>19900416</t>
  </si>
  <si>
    <t>410522199004165842</t>
  </si>
  <si>
    <t>20152</t>
  </si>
  <si>
    <t>孟珍珍</t>
  </si>
  <si>
    <t>19900215</t>
  </si>
  <si>
    <t>410522199002156862</t>
  </si>
  <si>
    <t>20158</t>
  </si>
  <si>
    <t>马瑞雪</t>
  </si>
  <si>
    <t>19891112</t>
  </si>
  <si>
    <t>410521198911126045</t>
  </si>
  <si>
    <t>19910428</t>
  </si>
  <si>
    <t>20162</t>
  </si>
  <si>
    <t>李鹏</t>
  </si>
  <si>
    <t>19870603</t>
  </si>
  <si>
    <t>410522198706030315</t>
  </si>
  <si>
    <t>20169</t>
  </si>
  <si>
    <t>姬涵军</t>
  </si>
  <si>
    <t>410523199006270052</t>
  </si>
  <si>
    <t>20170</t>
  </si>
  <si>
    <t>范梁丹</t>
  </si>
  <si>
    <t>410511198904125068</t>
  </si>
  <si>
    <t>20176</t>
  </si>
  <si>
    <t>裴超男</t>
  </si>
  <si>
    <t>19900607</t>
  </si>
  <si>
    <t>410522199006079382</t>
  </si>
  <si>
    <t>20179</t>
  </si>
  <si>
    <t>乔慧芳</t>
  </si>
  <si>
    <t>410503199006285064</t>
  </si>
  <si>
    <t>20182</t>
  </si>
  <si>
    <t>江小玉</t>
  </si>
  <si>
    <t>410523198907111046</t>
  </si>
  <si>
    <t>19900427</t>
  </si>
  <si>
    <t>20187</t>
  </si>
  <si>
    <t>武卫珍</t>
  </si>
  <si>
    <t>19880115</t>
  </si>
  <si>
    <t>410522198801150622</t>
  </si>
  <si>
    <t>20190</t>
  </si>
  <si>
    <t>郭倩</t>
  </si>
  <si>
    <t>19920728</t>
  </si>
  <si>
    <t>410511199207280622</t>
  </si>
  <si>
    <t>19910220</t>
  </si>
  <si>
    <t>20194</t>
  </si>
  <si>
    <t>崔利可</t>
  </si>
  <si>
    <t>19911228</t>
  </si>
  <si>
    <t>410527199112282925</t>
  </si>
  <si>
    <t>20198</t>
  </si>
  <si>
    <t>411503198808125042</t>
  </si>
  <si>
    <t>20199</t>
  </si>
  <si>
    <t>晋小敏</t>
  </si>
  <si>
    <t>19900121</t>
  </si>
  <si>
    <t>410522199001215840</t>
  </si>
  <si>
    <t>20203</t>
  </si>
  <si>
    <t>冯文丽</t>
  </si>
  <si>
    <t>41052219900303324X</t>
  </si>
  <si>
    <t>20206</t>
  </si>
  <si>
    <t>赵军亮</t>
  </si>
  <si>
    <t>19870804</t>
  </si>
  <si>
    <t>410521198708043551</t>
  </si>
  <si>
    <t>19900108</t>
  </si>
  <si>
    <t>20214</t>
  </si>
  <si>
    <t>梁洋洋</t>
  </si>
  <si>
    <t>19890603</t>
  </si>
  <si>
    <t>410522198906036842</t>
  </si>
  <si>
    <t>20217</t>
  </si>
  <si>
    <t>刘妞妞</t>
  </si>
  <si>
    <t>19890312</t>
  </si>
  <si>
    <t>410522198903123721</t>
  </si>
  <si>
    <t>20222</t>
  </si>
  <si>
    <t>宋伟</t>
  </si>
  <si>
    <t>19880517</t>
  </si>
  <si>
    <t>410522198805177224</t>
  </si>
  <si>
    <t>19890103</t>
  </si>
  <si>
    <t>20236</t>
  </si>
  <si>
    <t>冀玉娜</t>
  </si>
  <si>
    <t>19910627</t>
  </si>
  <si>
    <t>410522199106276826</t>
  </si>
  <si>
    <t>20246</t>
  </si>
  <si>
    <t>田小娟</t>
  </si>
  <si>
    <t>19870316</t>
  </si>
  <si>
    <t>410522198703167746</t>
  </si>
  <si>
    <t>20250</t>
  </si>
  <si>
    <t>袁晓彤</t>
  </si>
  <si>
    <t>410522199001085820</t>
  </si>
  <si>
    <t>20251</t>
  </si>
  <si>
    <t>陈秀娟</t>
  </si>
  <si>
    <t>19900401</t>
  </si>
  <si>
    <t>410522199004018148</t>
  </si>
  <si>
    <t>20265</t>
  </si>
  <si>
    <t>韩春平</t>
  </si>
  <si>
    <t>19900324</t>
  </si>
  <si>
    <t>410521199003246521</t>
  </si>
  <si>
    <t>20269</t>
  </si>
  <si>
    <t>郭树斌</t>
  </si>
  <si>
    <t>19940812</t>
  </si>
  <si>
    <t>410522199408129346</t>
  </si>
  <si>
    <t>19870318</t>
  </si>
  <si>
    <t>19870326</t>
  </si>
  <si>
    <t>20295</t>
  </si>
  <si>
    <t>郑宇彤</t>
  </si>
  <si>
    <t>410504199201055009</t>
  </si>
  <si>
    <t>20302</t>
  </si>
  <si>
    <t>孙秀云</t>
  </si>
  <si>
    <t>19900218</t>
  </si>
  <si>
    <t>410522199002188186</t>
  </si>
  <si>
    <t>20311</t>
  </si>
  <si>
    <t>高宁宁</t>
  </si>
  <si>
    <t>19900212</t>
  </si>
  <si>
    <t>410522199002125820</t>
  </si>
  <si>
    <t>20314</t>
  </si>
  <si>
    <t>王月利</t>
  </si>
  <si>
    <t>19891102</t>
  </si>
  <si>
    <t>410522198911024029</t>
  </si>
  <si>
    <t>20316</t>
  </si>
  <si>
    <t>刘欢</t>
  </si>
  <si>
    <t>19931110</t>
  </si>
  <si>
    <t>410523199311103066</t>
  </si>
  <si>
    <t>20320</t>
  </si>
  <si>
    <t>张慧</t>
  </si>
  <si>
    <t>19930912</t>
  </si>
  <si>
    <t>410522199309129324</t>
  </si>
  <si>
    <t>20329</t>
  </si>
  <si>
    <t>李琳岚</t>
  </si>
  <si>
    <t>19921112</t>
  </si>
  <si>
    <t>410522199211129406</t>
  </si>
  <si>
    <t>20334</t>
  </si>
  <si>
    <t>崔灿</t>
  </si>
  <si>
    <t>19930407</t>
  </si>
  <si>
    <t>41052219930407933X</t>
  </si>
  <si>
    <t>20335</t>
  </si>
  <si>
    <t>牛宏</t>
  </si>
  <si>
    <t>19920825</t>
  </si>
  <si>
    <t>410504199208251520</t>
  </si>
  <si>
    <t>20343</t>
  </si>
  <si>
    <t>罗方方</t>
  </si>
  <si>
    <t>410522198704193727</t>
  </si>
  <si>
    <t>20350</t>
  </si>
  <si>
    <t>冯花明</t>
  </si>
  <si>
    <t>19891221</t>
  </si>
  <si>
    <t>410522198912211184</t>
  </si>
  <si>
    <t>20363</t>
  </si>
  <si>
    <t>徐洁</t>
  </si>
  <si>
    <t>19900910</t>
  </si>
  <si>
    <t>410621199009102567</t>
  </si>
  <si>
    <t>20374</t>
  </si>
  <si>
    <t>申琳</t>
  </si>
  <si>
    <t>19900503</t>
  </si>
  <si>
    <t>410522199005034027</t>
  </si>
  <si>
    <t>19890824</t>
  </si>
  <si>
    <t>20379</t>
  </si>
  <si>
    <t>何孟霞</t>
  </si>
  <si>
    <t>19911107</t>
  </si>
  <si>
    <t>410522199111071120</t>
  </si>
  <si>
    <t>20380</t>
  </si>
  <si>
    <t>张爱翠</t>
  </si>
  <si>
    <t>19870516</t>
  </si>
  <si>
    <t>130423198705162424</t>
  </si>
  <si>
    <t>20391</t>
  </si>
  <si>
    <t>马晓静</t>
  </si>
  <si>
    <t>19880124</t>
  </si>
  <si>
    <t>410883198801245022</t>
  </si>
  <si>
    <t>20393</t>
  </si>
  <si>
    <t>杨振国</t>
  </si>
  <si>
    <t>19870226</t>
  </si>
  <si>
    <t>410521198702260096</t>
  </si>
  <si>
    <t>宝莲寺镇一中</t>
  </si>
  <si>
    <t>音乐</t>
  </si>
  <si>
    <t>40006</t>
  </si>
  <si>
    <t>张雪青</t>
  </si>
  <si>
    <t>19881114</t>
  </si>
  <si>
    <t>410503198811140525</t>
  </si>
  <si>
    <t>40015</t>
  </si>
  <si>
    <t>41052219880811582X</t>
  </si>
  <si>
    <t>40017</t>
  </si>
  <si>
    <t>朱晓蔓</t>
  </si>
  <si>
    <t>19920831</t>
  </si>
  <si>
    <t>410502199208312546</t>
  </si>
  <si>
    <t>40029</t>
  </si>
  <si>
    <t>常乐</t>
  </si>
  <si>
    <t>19930209</t>
  </si>
  <si>
    <t>410611199302098525</t>
  </si>
  <si>
    <t>40052</t>
  </si>
  <si>
    <t>任岭岭</t>
  </si>
  <si>
    <t>19891029</t>
  </si>
  <si>
    <t>410522198910298140</t>
  </si>
  <si>
    <t>40059</t>
  </si>
  <si>
    <t>郭星</t>
  </si>
  <si>
    <t>19880803</t>
  </si>
  <si>
    <t>410621198808034025</t>
  </si>
  <si>
    <t>08</t>
  </si>
  <si>
    <t>02</t>
  </si>
  <si>
    <t>准考证号</t>
    <phoneticPr fontId="2" type="noConversion"/>
  </si>
  <si>
    <t>考场</t>
    <phoneticPr fontId="2" type="noConversion"/>
  </si>
  <si>
    <t>座号</t>
    <phoneticPr fontId="2" type="noConversion"/>
  </si>
  <si>
    <t>04</t>
  </si>
  <si>
    <t>05</t>
  </si>
  <si>
    <t>06</t>
  </si>
  <si>
    <t>07</t>
  </si>
  <si>
    <t>09</t>
  </si>
  <si>
    <t>10</t>
  </si>
  <si>
    <t>11</t>
  </si>
  <si>
    <t>12</t>
  </si>
  <si>
    <t>13</t>
  </si>
  <si>
    <t>14</t>
  </si>
  <si>
    <t>15</t>
  </si>
  <si>
    <t>01</t>
    <phoneticPr fontId="2" type="noConversion"/>
  </si>
  <si>
    <t>02</t>
    <phoneticPr fontId="2" type="noConversion"/>
  </si>
  <si>
    <t>03</t>
    <phoneticPr fontId="2" type="noConversion"/>
  </si>
  <si>
    <t>04</t>
    <phoneticPr fontId="2" type="noConversion"/>
  </si>
  <si>
    <t>05</t>
    <phoneticPr fontId="2" type="noConversion"/>
  </si>
  <si>
    <t>06</t>
    <phoneticPr fontId="2" type="noConversion"/>
  </si>
  <si>
    <t>07</t>
    <phoneticPr fontId="2" type="noConversion"/>
  </si>
  <si>
    <t>08</t>
    <phoneticPr fontId="2" type="noConversion"/>
  </si>
  <si>
    <t>09</t>
    <phoneticPr fontId="2" type="noConversion"/>
  </si>
  <si>
    <t>10</t>
    <phoneticPr fontId="2" type="noConversion"/>
  </si>
  <si>
    <t>11</t>
    <phoneticPr fontId="2" type="noConversion"/>
  </si>
  <si>
    <t>12</t>
    <phoneticPr fontId="2" type="noConversion"/>
  </si>
  <si>
    <t>13</t>
    <phoneticPr fontId="2" type="noConversion"/>
  </si>
  <si>
    <t>14</t>
    <phoneticPr fontId="2" type="noConversion"/>
  </si>
  <si>
    <t>15</t>
    <phoneticPr fontId="2" type="noConversion"/>
  </si>
  <si>
    <t>16</t>
  </si>
  <si>
    <t>16</t>
    <phoneticPr fontId="2" type="noConversion"/>
  </si>
  <si>
    <t>17</t>
  </si>
  <si>
    <t>17</t>
    <phoneticPr fontId="2" type="noConversion"/>
  </si>
  <si>
    <t>18</t>
  </si>
  <si>
    <t>18</t>
    <phoneticPr fontId="2" type="noConversion"/>
  </si>
  <si>
    <t>19</t>
  </si>
  <si>
    <t>19</t>
    <phoneticPr fontId="2" type="noConversion"/>
  </si>
  <si>
    <t>20</t>
  </si>
  <si>
    <t>20</t>
    <phoneticPr fontId="2" type="noConversion"/>
  </si>
  <si>
    <t>21</t>
  </si>
  <si>
    <t>21</t>
    <phoneticPr fontId="2" type="noConversion"/>
  </si>
  <si>
    <t>22</t>
  </si>
  <si>
    <t>22</t>
    <phoneticPr fontId="2" type="noConversion"/>
  </si>
  <si>
    <t>23</t>
  </si>
  <si>
    <t>24</t>
  </si>
  <si>
    <t>24</t>
    <phoneticPr fontId="2" type="noConversion"/>
  </si>
  <si>
    <t>25</t>
  </si>
  <si>
    <t>25</t>
    <phoneticPr fontId="2" type="noConversion"/>
  </si>
  <si>
    <t>26</t>
  </si>
  <si>
    <t>26</t>
    <phoneticPr fontId="2" type="noConversion"/>
  </si>
  <si>
    <t>27</t>
  </si>
  <si>
    <t>27</t>
    <phoneticPr fontId="2" type="noConversion"/>
  </si>
  <si>
    <t>28</t>
  </si>
  <si>
    <t>28</t>
    <phoneticPr fontId="2" type="noConversion"/>
  </si>
  <si>
    <t>29</t>
  </si>
  <si>
    <t>29</t>
    <phoneticPr fontId="2" type="noConversion"/>
  </si>
  <si>
    <t>30</t>
  </si>
  <si>
    <t>30</t>
    <phoneticPr fontId="2" type="noConversion"/>
  </si>
  <si>
    <t>31</t>
  </si>
  <si>
    <t>32</t>
  </si>
  <si>
    <t>3</t>
  </si>
  <si>
    <t>英语</t>
  </si>
  <si>
    <t>19870325</t>
  </si>
  <si>
    <t>西大街小学</t>
  </si>
  <si>
    <t>30158</t>
  </si>
  <si>
    <t>王英超</t>
  </si>
  <si>
    <t>19891231</t>
  </si>
  <si>
    <t>410511198912310028</t>
  </si>
  <si>
    <t>301580120</t>
  </si>
  <si>
    <t>30199</t>
  </si>
  <si>
    <t>郑楠楠</t>
  </si>
  <si>
    <t>19900217</t>
  </si>
  <si>
    <t>41052219900217442X</t>
  </si>
  <si>
    <t>301990127</t>
  </si>
  <si>
    <t>30167</t>
  </si>
  <si>
    <t>赵迎迎</t>
  </si>
  <si>
    <t>410522199008106460</t>
  </si>
  <si>
    <t>301670208</t>
  </si>
  <si>
    <t>张莹</t>
  </si>
  <si>
    <t>19900905</t>
  </si>
  <si>
    <t>30248</t>
  </si>
  <si>
    <t>王欣欣</t>
  </si>
  <si>
    <t>410522199104284427</t>
  </si>
  <si>
    <t>302480230</t>
  </si>
  <si>
    <t>19900405</t>
  </si>
  <si>
    <t>30109</t>
  </si>
  <si>
    <t>410522198802200820</t>
  </si>
  <si>
    <t>301090414</t>
  </si>
  <si>
    <t>30302</t>
  </si>
  <si>
    <t>张杰</t>
  </si>
  <si>
    <t>19890406</t>
  </si>
  <si>
    <t>410522198904060048</t>
  </si>
  <si>
    <t>303020510</t>
  </si>
  <si>
    <t>19910624</t>
  </si>
  <si>
    <t>30023</t>
  </si>
  <si>
    <t>水新燕</t>
  </si>
  <si>
    <t>19870612</t>
  </si>
  <si>
    <t>410522198706124442</t>
  </si>
  <si>
    <t>300230517</t>
  </si>
  <si>
    <t>30053</t>
  </si>
  <si>
    <t>崔晶晶</t>
  </si>
  <si>
    <t>19900221</t>
  </si>
  <si>
    <t>410504199002211021</t>
  </si>
  <si>
    <t>300530604</t>
  </si>
  <si>
    <t>30018</t>
  </si>
  <si>
    <t>吴会平</t>
  </si>
  <si>
    <t>19871205</t>
  </si>
  <si>
    <t>410522198712059341</t>
  </si>
  <si>
    <t>300180614</t>
  </si>
  <si>
    <t>30133</t>
  </si>
  <si>
    <t>张宇</t>
  </si>
  <si>
    <t>19920318</t>
  </si>
  <si>
    <t>220382199203180420</t>
  </si>
  <si>
    <t>301330615</t>
  </si>
  <si>
    <t>30204</t>
  </si>
  <si>
    <t>马岩岩</t>
  </si>
  <si>
    <t>19880306</t>
  </si>
  <si>
    <t>410522198803064744</t>
  </si>
  <si>
    <t>302040701</t>
  </si>
  <si>
    <t>30317</t>
  </si>
  <si>
    <t>刘亚楠</t>
  </si>
  <si>
    <t>19910424</t>
  </si>
  <si>
    <t>410923199104241724</t>
  </si>
  <si>
    <t>303170704</t>
  </si>
  <si>
    <t>30191</t>
  </si>
  <si>
    <t>桑倩</t>
  </si>
  <si>
    <t>410521198911067022</t>
  </si>
  <si>
    <t>301910709</t>
  </si>
  <si>
    <t>19911103</t>
  </si>
  <si>
    <t>高欢</t>
  </si>
  <si>
    <t>30348</t>
  </si>
  <si>
    <t>李小静</t>
  </si>
  <si>
    <t>410521198908170045</t>
  </si>
  <si>
    <t>303480721</t>
  </si>
  <si>
    <t>19900520</t>
  </si>
  <si>
    <t>19910912</t>
  </si>
  <si>
    <t>19920823</t>
  </si>
  <si>
    <t>30189</t>
  </si>
  <si>
    <t>高杉</t>
  </si>
  <si>
    <t>19870708</t>
  </si>
  <si>
    <t>410522198707083267</t>
  </si>
  <si>
    <t>301890827</t>
  </si>
  <si>
    <t>马莹</t>
  </si>
  <si>
    <t>30047</t>
  </si>
  <si>
    <t>商丽敏</t>
  </si>
  <si>
    <t>410511199105295006</t>
  </si>
  <si>
    <t>300470913</t>
  </si>
  <si>
    <t>30233</t>
  </si>
  <si>
    <t>霍利娜</t>
  </si>
  <si>
    <t>410522199004253228</t>
  </si>
  <si>
    <t>302330923</t>
  </si>
  <si>
    <t>郭丹</t>
  </si>
  <si>
    <t>19881104</t>
  </si>
  <si>
    <t>19911029</t>
  </si>
  <si>
    <t>赵静</t>
  </si>
  <si>
    <t>30258</t>
  </si>
  <si>
    <t>汪洋</t>
  </si>
  <si>
    <t>41050219900619502X</t>
  </si>
  <si>
    <t>302581314</t>
  </si>
  <si>
    <t>5</t>
  </si>
  <si>
    <t>体育</t>
  </si>
  <si>
    <t>崇召小学</t>
  </si>
  <si>
    <t>50058</t>
  </si>
  <si>
    <t>王晓峰</t>
  </si>
  <si>
    <t>410522199109122419</t>
  </si>
  <si>
    <t>500581403</t>
  </si>
  <si>
    <t>三十里铺小学</t>
  </si>
  <si>
    <t>50027</t>
  </si>
  <si>
    <t>19930510</t>
  </si>
  <si>
    <t>410522199305103346</t>
  </si>
  <si>
    <t>500271405</t>
  </si>
  <si>
    <t>张鹏</t>
  </si>
  <si>
    <t>50050</t>
  </si>
  <si>
    <t>王树彬</t>
  </si>
  <si>
    <t>130427199110291913</t>
  </si>
  <si>
    <t>500501411</t>
  </si>
  <si>
    <t>50033</t>
  </si>
  <si>
    <t>张迎雪</t>
  </si>
  <si>
    <t>19911104</t>
  </si>
  <si>
    <t>410522199111042848</t>
  </si>
  <si>
    <t>500331415</t>
  </si>
  <si>
    <t>50062</t>
  </si>
  <si>
    <t>杨星</t>
  </si>
  <si>
    <t>19880302</t>
  </si>
  <si>
    <t>410511198803020064</t>
  </si>
  <si>
    <t>500621418</t>
  </si>
  <si>
    <t>50021</t>
  </si>
  <si>
    <t>曹冉</t>
  </si>
  <si>
    <t>410522199003154789</t>
  </si>
  <si>
    <t>500211421</t>
  </si>
  <si>
    <t>50014</t>
  </si>
  <si>
    <t>郭会平</t>
  </si>
  <si>
    <t>410522199106247224</t>
  </si>
  <si>
    <t>500141422</t>
  </si>
  <si>
    <t>50007</t>
  </si>
  <si>
    <t>杜惠</t>
  </si>
  <si>
    <t>19910711</t>
  </si>
  <si>
    <t>410503199107111549</t>
  </si>
  <si>
    <t>500071503</t>
  </si>
  <si>
    <t>50053</t>
  </si>
  <si>
    <t>高明</t>
  </si>
  <si>
    <t>410503199203315031</t>
  </si>
  <si>
    <t>500531508</t>
  </si>
  <si>
    <t>50024</t>
  </si>
  <si>
    <t>王政</t>
  </si>
  <si>
    <t>19930604</t>
  </si>
  <si>
    <t>410511199306040018</t>
  </si>
  <si>
    <t>500241509</t>
  </si>
  <si>
    <t>50047</t>
  </si>
  <si>
    <t>张秀娟</t>
  </si>
  <si>
    <t>19890919</t>
  </si>
  <si>
    <t>410522198909197721</t>
  </si>
  <si>
    <t>500471511</t>
  </si>
  <si>
    <t>50029</t>
  </si>
  <si>
    <t>刘营营</t>
  </si>
  <si>
    <t>410522199002127789</t>
  </si>
  <si>
    <t>500291516</t>
  </si>
  <si>
    <t>50036</t>
  </si>
  <si>
    <t>豆丽君</t>
  </si>
  <si>
    <t>19901114</t>
  </si>
  <si>
    <t>410511199011140062</t>
  </si>
  <si>
    <t>500361601</t>
  </si>
  <si>
    <t>50052</t>
  </si>
  <si>
    <t>410522199101055821</t>
  </si>
  <si>
    <t>500521604</t>
  </si>
  <si>
    <t>50023</t>
  </si>
  <si>
    <t>申盼盼</t>
  </si>
  <si>
    <t>19911204</t>
  </si>
  <si>
    <t>410611199112047540</t>
  </si>
  <si>
    <t>500231609</t>
  </si>
  <si>
    <t>50040</t>
  </si>
  <si>
    <t>毕会军</t>
  </si>
  <si>
    <t>19920522</t>
  </si>
  <si>
    <t>410522199205223746</t>
  </si>
  <si>
    <t>500401610</t>
  </si>
  <si>
    <t>50039</t>
  </si>
  <si>
    <t>宋坤</t>
  </si>
  <si>
    <t>410504199111031513</t>
  </si>
  <si>
    <t>500391611</t>
  </si>
  <si>
    <t>50065</t>
  </si>
  <si>
    <t>谢飘飘</t>
  </si>
  <si>
    <t>410522199006128121</t>
  </si>
  <si>
    <t>500651616</t>
  </si>
  <si>
    <t>6</t>
  </si>
  <si>
    <t>美术</t>
  </si>
  <si>
    <t>60083</t>
  </si>
  <si>
    <t>杨丹</t>
  </si>
  <si>
    <t>410622199308160042</t>
  </si>
  <si>
    <t>600831716</t>
  </si>
  <si>
    <t>60021</t>
  </si>
  <si>
    <t>时会贞</t>
  </si>
  <si>
    <t>19890522</t>
  </si>
  <si>
    <t>410527198905224624</t>
  </si>
  <si>
    <t>600211820</t>
  </si>
  <si>
    <t>60097</t>
  </si>
  <si>
    <t>顾敏</t>
  </si>
  <si>
    <t>19880616</t>
  </si>
  <si>
    <t>410503198806160521</t>
  </si>
  <si>
    <t>600971928</t>
  </si>
  <si>
    <t>60082</t>
  </si>
  <si>
    <t>李凤兰</t>
  </si>
  <si>
    <t>19871010</t>
  </si>
  <si>
    <t>410521198710108529</t>
  </si>
  <si>
    <t>600821932</t>
  </si>
  <si>
    <t>7</t>
  </si>
  <si>
    <t>70020</t>
  </si>
  <si>
    <t>巩莹</t>
  </si>
  <si>
    <t>19821210</t>
  </si>
  <si>
    <t>410502198212102520</t>
  </si>
  <si>
    <t>祥宇</t>
  </si>
  <si>
    <t>700202901</t>
  </si>
  <si>
    <t>育才</t>
  </si>
  <si>
    <t>70005</t>
  </si>
  <si>
    <t>19820122</t>
  </si>
  <si>
    <t>410503198201221563</t>
  </si>
  <si>
    <t>700052903</t>
  </si>
  <si>
    <t>70001</t>
  </si>
  <si>
    <t>宋宝慧</t>
  </si>
  <si>
    <t>19840222</t>
  </si>
  <si>
    <t>410503198402223020</t>
  </si>
  <si>
    <t>700012904</t>
  </si>
  <si>
    <t>70002</t>
  </si>
  <si>
    <t>张艳飞</t>
  </si>
  <si>
    <t>19840214</t>
  </si>
  <si>
    <t>410511198402140049</t>
  </si>
  <si>
    <t>700022905</t>
  </si>
  <si>
    <t>70063</t>
  </si>
  <si>
    <t>任鹃</t>
  </si>
  <si>
    <t>19811002</t>
  </si>
  <si>
    <t>410502198110021025</t>
  </si>
  <si>
    <t>700632906</t>
  </si>
  <si>
    <t>70061</t>
  </si>
  <si>
    <t>曹丽娜</t>
  </si>
  <si>
    <t>19841013</t>
  </si>
  <si>
    <t>410502198410135008</t>
  </si>
  <si>
    <t>700612907</t>
  </si>
  <si>
    <t>70008</t>
  </si>
  <si>
    <t>孙榕</t>
  </si>
  <si>
    <t>410502198908245001</t>
  </si>
  <si>
    <t>700082909</t>
  </si>
  <si>
    <t>70009</t>
  </si>
  <si>
    <t>冯秀杰</t>
  </si>
  <si>
    <t>410511199004050624</t>
  </si>
  <si>
    <t>700092910</t>
  </si>
  <si>
    <t>70056</t>
  </si>
  <si>
    <t>19881228</t>
  </si>
  <si>
    <t>410511198812280087</t>
  </si>
  <si>
    <t>700562911</t>
  </si>
  <si>
    <t>70037</t>
  </si>
  <si>
    <t>卢丹</t>
  </si>
  <si>
    <t>410502199004270524</t>
  </si>
  <si>
    <t>东明</t>
  </si>
  <si>
    <t>700372912</t>
  </si>
  <si>
    <t>70047</t>
  </si>
  <si>
    <t>王妍</t>
  </si>
  <si>
    <t>19890531</t>
  </si>
  <si>
    <t>41051119890531002X</t>
  </si>
  <si>
    <t>700472913</t>
  </si>
  <si>
    <t>70023</t>
  </si>
  <si>
    <t>王晶晶</t>
  </si>
  <si>
    <t>410511198904050043</t>
  </si>
  <si>
    <t>700232914</t>
  </si>
  <si>
    <t>70046</t>
  </si>
  <si>
    <t>董晓月</t>
  </si>
  <si>
    <t>19880420</t>
  </si>
  <si>
    <t>410522198804203742</t>
  </si>
  <si>
    <t>700462915</t>
  </si>
  <si>
    <t>70021</t>
  </si>
  <si>
    <t>秦思思</t>
  </si>
  <si>
    <t>19841223</t>
  </si>
  <si>
    <t>410504198412235005</t>
  </si>
  <si>
    <t>700212917</t>
  </si>
  <si>
    <t>70049</t>
  </si>
  <si>
    <t>石曼琳</t>
  </si>
  <si>
    <t>410523199208230040</t>
  </si>
  <si>
    <t>700492918</t>
  </si>
  <si>
    <t>70017</t>
  </si>
  <si>
    <t>李梦洁</t>
  </si>
  <si>
    <t>19890927</t>
  </si>
  <si>
    <t>410502198909273020</t>
  </si>
  <si>
    <t>700172920</t>
  </si>
  <si>
    <t>70040</t>
  </si>
  <si>
    <t>苏琳</t>
  </si>
  <si>
    <t>19850121</t>
  </si>
  <si>
    <t>410502198501211061</t>
  </si>
  <si>
    <t>700402922</t>
  </si>
  <si>
    <t>70041</t>
  </si>
  <si>
    <t>李海佳</t>
  </si>
  <si>
    <t>19830712</t>
  </si>
  <si>
    <t>410511198307120023</t>
  </si>
  <si>
    <t>700412923</t>
  </si>
  <si>
    <t>70060</t>
  </si>
  <si>
    <t>靳飘</t>
  </si>
  <si>
    <t>19891224</t>
  </si>
  <si>
    <t>41050219891224102X</t>
  </si>
  <si>
    <t>700602924</t>
  </si>
  <si>
    <t>70022</t>
  </si>
  <si>
    <t>郭鹏芳</t>
  </si>
  <si>
    <t>19870812</t>
  </si>
  <si>
    <t>410521198708122540</t>
  </si>
  <si>
    <t>700222926</t>
  </si>
  <si>
    <t>70012</t>
  </si>
  <si>
    <t>张芳芳</t>
  </si>
  <si>
    <t>19880617</t>
  </si>
  <si>
    <t>410522198806173727</t>
  </si>
  <si>
    <t>700122927</t>
  </si>
  <si>
    <t>70007</t>
  </si>
  <si>
    <t>张维珈</t>
  </si>
  <si>
    <t>19890325</t>
  </si>
  <si>
    <t>410503198903255020</t>
  </si>
  <si>
    <t>700072928</t>
  </si>
  <si>
    <t>70013</t>
  </si>
  <si>
    <t>李文</t>
  </si>
  <si>
    <t>19891121</t>
  </si>
  <si>
    <t>410502198911210029</t>
  </si>
  <si>
    <t>700132930</t>
  </si>
  <si>
    <t>70055</t>
  </si>
  <si>
    <t>卓佳</t>
  </si>
  <si>
    <t>410511199011080020</t>
  </si>
  <si>
    <t>700552931</t>
  </si>
  <si>
    <t>70025</t>
  </si>
  <si>
    <t>王玉</t>
  </si>
  <si>
    <t>410502198811043024</t>
  </si>
  <si>
    <t>700253001</t>
  </si>
  <si>
    <t>70010</t>
  </si>
  <si>
    <t>姚丁绮</t>
  </si>
  <si>
    <t>19811107</t>
  </si>
  <si>
    <t>410502198111073521</t>
  </si>
  <si>
    <t>700103002</t>
  </si>
  <si>
    <t>70045</t>
  </si>
  <si>
    <t>冯成静</t>
  </si>
  <si>
    <t>410502198703263046</t>
  </si>
  <si>
    <t>700453003</t>
  </si>
  <si>
    <t>70035</t>
  </si>
  <si>
    <t>周金环</t>
  </si>
  <si>
    <t>19820918</t>
  </si>
  <si>
    <t>412723198209185925</t>
  </si>
  <si>
    <t>700353005</t>
  </si>
  <si>
    <t>70006</t>
  </si>
  <si>
    <t>岳琳娜</t>
  </si>
  <si>
    <t>19840720</t>
  </si>
  <si>
    <t>410504198407200027</t>
  </si>
  <si>
    <t>700063007</t>
  </si>
  <si>
    <t>70032</t>
  </si>
  <si>
    <t>甄辉</t>
  </si>
  <si>
    <t>19861217</t>
  </si>
  <si>
    <t>410522198612175548</t>
  </si>
  <si>
    <t>700323008</t>
  </si>
  <si>
    <t>70018</t>
  </si>
  <si>
    <t>郭欣佳</t>
  </si>
  <si>
    <t>410511198703250620</t>
  </si>
  <si>
    <t>700183009</t>
  </si>
  <si>
    <t>70031</t>
  </si>
  <si>
    <t>19880329</t>
  </si>
  <si>
    <t>410503198803295009</t>
  </si>
  <si>
    <t>700313010</t>
  </si>
  <si>
    <t>70057</t>
  </si>
  <si>
    <t>岑丽丽</t>
  </si>
  <si>
    <t>19831201</t>
  </si>
  <si>
    <t>410502198312012020</t>
  </si>
  <si>
    <t>700573011</t>
  </si>
  <si>
    <t>70030</t>
  </si>
  <si>
    <t>刘艳艳</t>
  </si>
  <si>
    <t>410504199005200520</t>
  </si>
  <si>
    <t>700303013</t>
  </si>
  <si>
    <t>70048</t>
  </si>
  <si>
    <t>满圆圆</t>
  </si>
  <si>
    <t>410503198703185064</t>
  </si>
  <si>
    <t>700483016</t>
  </si>
  <si>
    <t>70039</t>
  </si>
  <si>
    <t>19850505</t>
  </si>
  <si>
    <t>410511198505050046</t>
  </si>
  <si>
    <t>700393017</t>
  </si>
  <si>
    <t>70062</t>
  </si>
  <si>
    <t>张贵玲</t>
  </si>
  <si>
    <t>19831119</t>
  </si>
  <si>
    <t>410502198311195005</t>
  </si>
  <si>
    <t>700623101</t>
  </si>
  <si>
    <t>70028</t>
  </si>
  <si>
    <t>刘娇</t>
  </si>
  <si>
    <t>19870808</t>
  </si>
  <si>
    <t>410502198708083028</t>
  </si>
  <si>
    <t>700283102</t>
  </si>
  <si>
    <t>70011</t>
  </si>
  <si>
    <t>邹凡</t>
  </si>
  <si>
    <t>19850427</t>
  </si>
  <si>
    <t>410511198504275024</t>
  </si>
  <si>
    <t>700113103</t>
  </si>
  <si>
    <t>70051</t>
  </si>
  <si>
    <t>张慧宇</t>
  </si>
  <si>
    <t>19840730</t>
  </si>
  <si>
    <t>410503198407305009</t>
  </si>
  <si>
    <t>700513104</t>
  </si>
  <si>
    <t>70003</t>
  </si>
  <si>
    <t>晋鑫</t>
  </si>
  <si>
    <t>410511199009050666</t>
  </si>
  <si>
    <t>700033105</t>
  </si>
  <si>
    <t>70027</t>
  </si>
  <si>
    <t>黄艳静</t>
  </si>
  <si>
    <t>19820221</t>
  </si>
  <si>
    <t>410502198202210528</t>
  </si>
  <si>
    <t>700273106</t>
  </si>
  <si>
    <t>70058</t>
  </si>
  <si>
    <t>郭丽</t>
  </si>
  <si>
    <t>410522198703065926</t>
  </si>
  <si>
    <t>700583107</t>
  </si>
  <si>
    <t>70014</t>
  </si>
  <si>
    <t>19900922</t>
  </si>
  <si>
    <t>410504199009220529</t>
  </si>
  <si>
    <t>700143108</t>
  </si>
  <si>
    <t>70054</t>
  </si>
  <si>
    <t>韩丽新</t>
  </si>
  <si>
    <t>19880821</t>
  </si>
  <si>
    <t>41051119880821006X</t>
  </si>
  <si>
    <t>700543109</t>
  </si>
  <si>
    <t>70024</t>
  </si>
  <si>
    <t>王超</t>
  </si>
  <si>
    <t>19820716</t>
  </si>
  <si>
    <t>410503198207162517</t>
  </si>
  <si>
    <t>700243110</t>
  </si>
  <si>
    <t>70019</t>
  </si>
  <si>
    <t>郝媛媛</t>
  </si>
  <si>
    <t>19860105</t>
  </si>
  <si>
    <t>410502198601053021</t>
  </si>
  <si>
    <t>700193111</t>
  </si>
  <si>
    <t>70026</t>
  </si>
  <si>
    <t>410511199102201246</t>
  </si>
  <si>
    <t>700263112</t>
  </si>
  <si>
    <t>70015</t>
  </si>
  <si>
    <t>贺娜</t>
  </si>
  <si>
    <t>19870529</t>
  </si>
  <si>
    <t>410511198705290044</t>
  </si>
  <si>
    <t>700153113</t>
  </si>
  <si>
    <t>70034</t>
  </si>
  <si>
    <t>19821218</t>
  </si>
  <si>
    <t>410502198212183033</t>
  </si>
  <si>
    <t>700343114</t>
  </si>
  <si>
    <t>70052</t>
  </si>
  <si>
    <t>王小兰</t>
  </si>
  <si>
    <t>19920113</t>
  </si>
  <si>
    <t>410622199201136069</t>
  </si>
  <si>
    <t>700523115</t>
  </si>
  <si>
    <t>8</t>
  </si>
  <si>
    <t>二道街幼儿园</t>
  </si>
  <si>
    <t>学前教育</t>
  </si>
  <si>
    <t>80116</t>
  </si>
  <si>
    <t>郝苗苗</t>
  </si>
  <si>
    <t>19901003</t>
  </si>
  <si>
    <t>410521199010030526</t>
  </si>
  <si>
    <t>801162212</t>
  </si>
  <si>
    <t>80025</t>
  </si>
  <si>
    <t>户颜颜</t>
  </si>
  <si>
    <t>410522198901035269</t>
  </si>
  <si>
    <t>800252217</t>
  </si>
  <si>
    <t>80035</t>
  </si>
  <si>
    <t>韩孟蕾</t>
  </si>
  <si>
    <t>19940716</t>
  </si>
  <si>
    <t>410522199407168140</t>
  </si>
  <si>
    <t>800352227</t>
  </si>
  <si>
    <t>80178</t>
  </si>
  <si>
    <t>朱小宁</t>
  </si>
  <si>
    <t>19871223</t>
  </si>
  <si>
    <t>410504198712230521</t>
  </si>
  <si>
    <t>801782229</t>
  </si>
  <si>
    <t>80023</t>
  </si>
  <si>
    <t>周小雪</t>
  </si>
  <si>
    <t>19890320</t>
  </si>
  <si>
    <t>41052219890320082X</t>
  </si>
  <si>
    <t>800232425</t>
  </si>
  <si>
    <t>80042</t>
  </si>
  <si>
    <t>刘若楠</t>
  </si>
  <si>
    <t>410922199305270920</t>
  </si>
  <si>
    <t>800422615</t>
  </si>
  <si>
    <t>80010</t>
  </si>
  <si>
    <t>王爽</t>
  </si>
  <si>
    <t>19920303</t>
  </si>
  <si>
    <t>410621199203034545</t>
  </si>
  <si>
    <t>800102702</t>
  </si>
  <si>
    <t>80090</t>
  </si>
  <si>
    <t>王媛媛</t>
  </si>
  <si>
    <t>19880820</t>
  </si>
  <si>
    <t>410521198808200120</t>
  </si>
  <si>
    <t>800902706</t>
  </si>
  <si>
    <t>80006</t>
  </si>
  <si>
    <t>郭林慧</t>
  </si>
  <si>
    <t>41052119930610554X</t>
  </si>
  <si>
    <t>800062723</t>
  </si>
  <si>
    <t>教育理论与基础知识成绩</t>
    <phoneticPr fontId="2" type="noConversion"/>
  </si>
  <si>
    <t>性别</t>
    <phoneticPr fontId="2" type="noConversion"/>
  </si>
  <si>
    <t>身份证号</t>
    <phoneticPr fontId="2" type="noConversion"/>
  </si>
  <si>
    <t>23</t>
    <phoneticPr fontId="2" type="noConversion"/>
  </si>
  <si>
    <t>1</t>
    <phoneticPr fontId="2" type="noConversion"/>
  </si>
  <si>
    <t>2</t>
    <phoneticPr fontId="2" type="noConversion"/>
  </si>
  <si>
    <t>31</t>
    <phoneticPr fontId="2" type="noConversion"/>
  </si>
  <si>
    <t>32</t>
    <phoneticPr fontId="2" type="noConversion"/>
  </si>
  <si>
    <t>33</t>
    <phoneticPr fontId="2" type="noConversion"/>
  </si>
  <si>
    <t>34</t>
    <phoneticPr fontId="2" type="noConversion"/>
  </si>
  <si>
    <t>35</t>
    <phoneticPr fontId="2" type="noConversion"/>
  </si>
  <si>
    <t>86</t>
    <phoneticPr fontId="2" type="noConversion"/>
  </si>
  <si>
    <t>82</t>
    <phoneticPr fontId="2" type="noConversion"/>
  </si>
  <si>
    <t>84.2</t>
    <phoneticPr fontId="2" type="noConversion"/>
  </si>
  <si>
    <t>74</t>
    <phoneticPr fontId="2" type="noConversion"/>
  </si>
  <si>
    <t>73</t>
    <phoneticPr fontId="2" type="noConversion"/>
  </si>
  <si>
    <t>75</t>
    <phoneticPr fontId="2" type="noConversion"/>
  </si>
  <si>
    <t>73.4</t>
    <phoneticPr fontId="2" type="noConversion"/>
  </si>
  <si>
    <t>81.2</t>
    <phoneticPr fontId="2" type="noConversion"/>
  </si>
  <si>
    <t>65</t>
    <phoneticPr fontId="2" type="noConversion"/>
  </si>
  <si>
    <t>86.2</t>
    <phoneticPr fontId="2" type="noConversion"/>
  </si>
  <si>
    <t>76</t>
    <phoneticPr fontId="2" type="noConversion"/>
  </si>
  <si>
    <t>75.4</t>
    <phoneticPr fontId="2" type="noConversion"/>
  </si>
  <si>
    <t>68</t>
    <phoneticPr fontId="2" type="noConversion"/>
  </si>
  <si>
    <t>80.4</t>
    <phoneticPr fontId="2" type="noConversion"/>
  </si>
  <si>
    <t>53</t>
    <phoneticPr fontId="2" type="noConversion"/>
  </si>
  <si>
    <t>89.4</t>
    <phoneticPr fontId="2" type="noConversion"/>
  </si>
  <si>
    <t>72</t>
    <phoneticPr fontId="2" type="noConversion"/>
  </si>
  <si>
    <t>40</t>
    <phoneticPr fontId="2" type="noConversion"/>
  </si>
  <si>
    <t>84</t>
    <phoneticPr fontId="2" type="noConversion"/>
  </si>
  <si>
    <t>88.4</t>
    <phoneticPr fontId="2" type="noConversion"/>
  </si>
  <si>
    <t>88</t>
    <phoneticPr fontId="2" type="noConversion"/>
  </si>
  <si>
    <t>77.6</t>
    <phoneticPr fontId="2" type="noConversion"/>
  </si>
  <si>
    <t>43</t>
    <phoneticPr fontId="2" type="noConversion"/>
  </si>
  <si>
    <t>89</t>
    <phoneticPr fontId="2" type="noConversion"/>
  </si>
  <si>
    <t>75.2</t>
    <phoneticPr fontId="2" type="noConversion"/>
  </si>
  <si>
    <t>84.4</t>
    <phoneticPr fontId="2" type="noConversion"/>
  </si>
  <si>
    <t>80</t>
    <phoneticPr fontId="2" type="noConversion"/>
  </si>
  <si>
    <t>83</t>
    <phoneticPr fontId="2" type="noConversion"/>
  </si>
  <si>
    <t>69.4</t>
    <phoneticPr fontId="2" type="noConversion"/>
  </si>
  <si>
    <t>78</t>
    <phoneticPr fontId="2" type="noConversion"/>
  </si>
  <si>
    <t>70</t>
    <phoneticPr fontId="2" type="noConversion"/>
  </si>
  <si>
    <t>62</t>
    <phoneticPr fontId="2" type="noConversion"/>
  </si>
  <si>
    <t>73.6</t>
    <phoneticPr fontId="2" type="noConversion"/>
  </si>
  <si>
    <t>79</t>
    <phoneticPr fontId="2" type="noConversion"/>
  </si>
  <si>
    <t>74.6</t>
    <phoneticPr fontId="2" type="noConversion"/>
  </si>
  <si>
    <t>56</t>
    <phoneticPr fontId="2" type="noConversion"/>
  </si>
  <si>
    <t>83.2</t>
    <phoneticPr fontId="2" type="noConversion"/>
  </si>
  <si>
    <t>64</t>
    <phoneticPr fontId="2" type="noConversion"/>
  </si>
  <si>
    <t>72.2</t>
    <phoneticPr fontId="2" type="noConversion"/>
  </si>
  <si>
    <t>92</t>
    <phoneticPr fontId="2" type="noConversion"/>
  </si>
  <si>
    <t>79.2</t>
    <phoneticPr fontId="2" type="noConversion"/>
  </si>
  <si>
    <t>71</t>
    <phoneticPr fontId="2" type="noConversion"/>
  </si>
  <si>
    <t>52</t>
    <phoneticPr fontId="2" type="noConversion"/>
  </si>
  <si>
    <t>61</t>
    <phoneticPr fontId="2" type="noConversion"/>
  </si>
  <si>
    <t>48</t>
    <phoneticPr fontId="2" type="noConversion"/>
  </si>
  <si>
    <t>85.6</t>
    <phoneticPr fontId="2" type="noConversion"/>
  </si>
  <si>
    <t>66.4</t>
    <phoneticPr fontId="2" type="noConversion"/>
  </si>
  <si>
    <t>67</t>
    <phoneticPr fontId="2" type="noConversion"/>
  </si>
  <si>
    <t>83.4</t>
    <phoneticPr fontId="2" type="noConversion"/>
  </si>
  <si>
    <t>69</t>
    <phoneticPr fontId="2" type="noConversion"/>
  </si>
  <si>
    <t>78.6</t>
    <phoneticPr fontId="2" type="noConversion"/>
  </si>
  <si>
    <t>82.4</t>
    <phoneticPr fontId="2" type="noConversion"/>
  </si>
  <si>
    <t>67.6</t>
    <phoneticPr fontId="2" type="noConversion"/>
  </si>
  <si>
    <t>77</t>
    <phoneticPr fontId="2" type="noConversion"/>
  </si>
  <si>
    <t>55</t>
    <phoneticPr fontId="2" type="noConversion"/>
  </si>
  <si>
    <t>45</t>
    <phoneticPr fontId="2" type="noConversion"/>
  </si>
  <si>
    <t>90</t>
    <phoneticPr fontId="2" type="noConversion"/>
  </si>
  <si>
    <t>77.2</t>
    <phoneticPr fontId="2" type="noConversion"/>
  </si>
  <si>
    <t>91.4</t>
    <phoneticPr fontId="2" type="noConversion"/>
  </si>
  <si>
    <t>88.2</t>
    <phoneticPr fontId="2" type="noConversion"/>
  </si>
  <si>
    <t>80.2</t>
    <phoneticPr fontId="2" type="noConversion"/>
  </si>
  <si>
    <t>66.6</t>
    <phoneticPr fontId="2" type="noConversion"/>
  </si>
  <si>
    <t>51</t>
    <phoneticPr fontId="2" type="noConversion"/>
  </si>
  <si>
    <t>64.4</t>
    <phoneticPr fontId="2" type="noConversion"/>
  </si>
  <si>
    <t>71.2</t>
    <phoneticPr fontId="2" type="noConversion"/>
  </si>
  <si>
    <t>81.4</t>
    <phoneticPr fontId="2" type="noConversion"/>
  </si>
  <si>
    <t>92.4</t>
    <phoneticPr fontId="2" type="noConversion"/>
  </si>
  <si>
    <t>78.4</t>
    <phoneticPr fontId="2" type="noConversion"/>
  </si>
  <si>
    <t>70.2</t>
    <phoneticPr fontId="2" type="noConversion"/>
  </si>
  <si>
    <t>66.2</t>
    <phoneticPr fontId="2" type="noConversion"/>
  </si>
  <si>
    <t>76.6</t>
    <phoneticPr fontId="2" type="noConversion"/>
  </si>
  <si>
    <t>62.8</t>
    <phoneticPr fontId="2" type="noConversion"/>
  </si>
  <si>
    <t>93</t>
    <phoneticPr fontId="2" type="noConversion"/>
  </si>
  <si>
    <t>47</t>
    <phoneticPr fontId="2" type="noConversion"/>
  </si>
  <si>
    <t>94</t>
    <phoneticPr fontId="2" type="noConversion"/>
  </si>
  <si>
    <t>46</t>
    <phoneticPr fontId="2" type="noConversion"/>
  </si>
  <si>
    <t>68.4</t>
    <phoneticPr fontId="2" type="noConversion"/>
  </si>
  <si>
    <t>65.6</t>
    <phoneticPr fontId="2" type="noConversion"/>
  </si>
  <si>
    <t>50.5</t>
    <phoneticPr fontId="2" type="noConversion"/>
  </si>
  <si>
    <t>66.5</t>
    <phoneticPr fontId="2" type="noConversion"/>
  </si>
  <si>
    <t>68.5</t>
    <phoneticPr fontId="2" type="noConversion"/>
  </si>
  <si>
    <t>69.5</t>
    <phoneticPr fontId="2" type="noConversion"/>
  </si>
  <si>
    <t>64.3</t>
    <phoneticPr fontId="2" type="noConversion"/>
  </si>
  <si>
    <t>51.6</t>
    <phoneticPr fontId="2" type="noConversion"/>
  </si>
  <si>
    <t>49</t>
    <phoneticPr fontId="2" type="noConversion"/>
  </si>
  <si>
    <t>56.8</t>
    <phoneticPr fontId="2" type="noConversion"/>
  </si>
  <si>
    <t>74.2</t>
    <phoneticPr fontId="2" type="noConversion"/>
  </si>
  <si>
    <t>59.2</t>
    <phoneticPr fontId="2" type="noConversion"/>
  </si>
  <si>
    <t>76.8</t>
    <phoneticPr fontId="2" type="noConversion"/>
  </si>
  <si>
    <t>38</t>
    <phoneticPr fontId="2" type="noConversion"/>
  </si>
  <si>
    <t>64.6</t>
    <phoneticPr fontId="2" type="noConversion"/>
  </si>
  <si>
    <t>78.8</t>
    <phoneticPr fontId="2" type="noConversion"/>
  </si>
  <si>
    <t>54.6</t>
    <phoneticPr fontId="2" type="noConversion"/>
  </si>
  <si>
    <t>42</t>
    <phoneticPr fontId="2" type="noConversion"/>
  </si>
  <si>
    <t>79.7</t>
    <phoneticPr fontId="2" type="noConversion"/>
  </si>
  <si>
    <t>6</t>
    <phoneticPr fontId="2" type="noConversion"/>
  </si>
  <si>
    <t>65.4</t>
    <phoneticPr fontId="2" type="noConversion"/>
  </si>
  <si>
    <t>39</t>
    <phoneticPr fontId="2" type="noConversion"/>
  </si>
  <si>
    <t>44</t>
    <phoneticPr fontId="2" type="noConversion"/>
  </si>
  <si>
    <t>学科专业知识</t>
    <phoneticPr fontId="2" type="noConversion"/>
  </si>
  <si>
    <t>68.8</t>
    <phoneticPr fontId="2" type="noConversion"/>
  </si>
  <si>
    <t>74.5</t>
    <phoneticPr fontId="2" type="noConversion"/>
  </si>
  <si>
    <t>孙頔</t>
    <phoneticPr fontId="2" type="noConversion"/>
  </si>
  <si>
    <t>410503199206245008</t>
    <phoneticPr fontId="2" type="noConversion"/>
  </si>
  <si>
    <t>60.4</t>
    <phoneticPr fontId="2" type="noConversion"/>
  </si>
  <si>
    <t>70.8</t>
    <phoneticPr fontId="2" type="noConversion"/>
  </si>
  <si>
    <t>410522199001100023</t>
    <phoneticPr fontId="2" type="noConversion"/>
  </si>
  <si>
    <t>何官屯小学</t>
    <phoneticPr fontId="2" type="noConversion"/>
  </si>
  <si>
    <t>73.5</t>
    <phoneticPr fontId="2" type="noConversion"/>
  </si>
  <si>
    <t>70.5</t>
    <phoneticPr fontId="2" type="noConversion"/>
  </si>
  <si>
    <t>95</t>
    <phoneticPr fontId="2" type="noConversion"/>
  </si>
  <si>
    <t>90.4</t>
    <phoneticPr fontId="2" type="noConversion"/>
  </si>
  <si>
    <t>89.6</t>
    <phoneticPr fontId="2" type="noConversion"/>
  </si>
  <si>
    <t>99</t>
    <phoneticPr fontId="2" type="noConversion"/>
  </si>
  <si>
    <t>92.6</t>
    <phoneticPr fontId="2" type="noConversion"/>
  </si>
  <si>
    <t>58.8</t>
    <phoneticPr fontId="2" type="noConversion"/>
  </si>
  <si>
    <t>46.8</t>
    <phoneticPr fontId="2" type="noConversion"/>
  </si>
  <si>
    <t>57.5</t>
    <phoneticPr fontId="2" type="noConversion"/>
  </si>
  <si>
    <t>57.8</t>
    <phoneticPr fontId="2" type="noConversion"/>
  </si>
  <si>
    <t>66.8</t>
    <phoneticPr fontId="2" type="noConversion"/>
  </si>
  <si>
    <t>41</t>
    <phoneticPr fontId="2" type="noConversion"/>
  </si>
  <si>
    <t>2</t>
  </si>
  <si>
    <t>4</t>
  </si>
  <si>
    <t>3</t>
    <phoneticPr fontId="2" type="noConversion"/>
  </si>
  <si>
    <t>4</t>
    <phoneticPr fontId="2" type="noConversion"/>
  </si>
  <si>
    <t>7</t>
    <phoneticPr fontId="2" type="noConversion"/>
  </si>
  <si>
    <t>5</t>
    <phoneticPr fontId="2" type="noConversion"/>
  </si>
  <si>
    <t>8</t>
    <phoneticPr fontId="2" type="noConversion"/>
  </si>
  <si>
    <t>9</t>
  </si>
  <si>
    <t>9</t>
    <phoneticPr fontId="2" type="noConversion"/>
  </si>
  <si>
    <t>笔试成绩
名次</t>
    <phoneticPr fontId="2" type="noConversion"/>
  </si>
  <si>
    <t>语文</t>
    <phoneticPr fontId="2" type="noConversion"/>
  </si>
  <si>
    <t>400063316</t>
  </si>
  <si>
    <t>400293314</t>
  </si>
  <si>
    <t>400153517</t>
  </si>
  <si>
    <t>101950809</t>
  </si>
  <si>
    <t>105061412</t>
  </si>
  <si>
    <t>200932308</t>
  </si>
  <si>
    <t>202032315</t>
  </si>
  <si>
    <t>200662214</t>
  </si>
  <si>
    <t>203162103</t>
  </si>
  <si>
    <t>200112715</t>
  </si>
  <si>
    <t>105631614</t>
  </si>
  <si>
    <t>105550230</t>
  </si>
  <si>
    <t>105610123</t>
  </si>
  <si>
    <t>202652012</t>
  </si>
  <si>
    <t>200242720</t>
  </si>
  <si>
    <t>201873204</t>
  </si>
  <si>
    <t>100121809</t>
  </si>
  <si>
    <t>104150827</t>
  </si>
  <si>
    <t>105480916</t>
  </si>
  <si>
    <t>104950711</t>
  </si>
  <si>
    <t>105031528</t>
  </si>
  <si>
    <t>200132616</t>
  </si>
  <si>
    <t>203742821</t>
  </si>
  <si>
    <t>201282519</t>
  </si>
  <si>
    <t>104110807</t>
  </si>
  <si>
    <t>103800329</t>
  </si>
  <si>
    <t>101330629</t>
  </si>
  <si>
    <t>101161419</t>
  </si>
  <si>
    <t>103931521</t>
  </si>
  <si>
    <t>101310320</t>
  </si>
  <si>
    <t>201102928</t>
  </si>
  <si>
    <t>200232325</t>
  </si>
  <si>
    <t>203202218</t>
  </si>
  <si>
    <t>203632229</t>
  </si>
  <si>
    <t>201172101</t>
  </si>
  <si>
    <t>201122108</t>
  </si>
  <si>
    <t>400523422</t>
  </si>
  <si>
    <t>400173424</t>
  </si>
  <si>
    <t>400593322</t>
  </si>
  <si>
    <t>203352723</t>
  </si>
  <si>
    <t>203802815</t>
  </si>
  <si>
    <t>202172829</t>
  </si>
  <si>
    <t>105121905</t>
  </si>
  <si>
    <t>105191429</t>
  </si>
  <si>
    <t>105401819</t>
  </si>
  <si>
    <t>103680422</t>
  </si>
  <si>
    <t>100010617</t>
  </si>
  <si>
    <t>101550717</t>
  </si>
  <si>
    <t>100040604</t>
  </si>
  <si>
    <t>104840826</t>
  </si>
  <si>
    <t>103200322</t>
  </si>
  <si>
    <t>102661006</t>
  </si>
  <si>
    <t>101181420</t>
  </si>
  <si>
    <t>101091307</t>
  </si>
  <si>
    <t>102201104</t>
  </si>
  <si>
    <t>101740727</t>
  </si>
  <si>
    <t>201693207</t>
  </si>
  <si>
    <t>201982124</t>
  </si>
  <si>
    <t>201822803</t>
  </si>
  <si>
    <t>104451602</t>
  </si>
  <si>
    <t>104331008</t>
  </si>
  <si>
    <t>101341324</t>
  </si>
  <si>
    <t>201622416</t>
  </si>
  <si>
    <t>202462120</t>
  </si>
  <si>
    <t>200032923</t>
  </si>
  <si>
    <t>100691526</t>
  </si>
  <si>
    <t>104651621</t>
  </si>
  <si>
    <t>100591213</t>
  </si>
  <si>
    <t>100761613</t>
  </si>
  <si>
    <t>102390920</t>
  </si>
  <si>
    <t>103400406</t>
  </si>
  <si>
    <t>104631416</t>
  </si>
  <si>
    <t>100201103</t>
  </si>
  <si>
    <t>101451215</t>
  </si>
  <si>
    <t>101361120</t>
  </si>
  <si>
    <t>103431025</t>
  </si>
  <si>
    <t>101571002</t>
  </si>
  <si>
    <t>203292517</t>
  </si>
  <si>
    <t>200862608</t>
  </si>
  <si>
    <t>105620620</t>
  </si>
  <si>
    <t>105330522</t>
  </si>
  <si>
    <t>101420213</t>
  </si>
  <si>
    <t>101110806</t>
  </si>
  <si>
    <t>105530825</t>
  </si>
  <si>
    <t>105590512</t>
  </si>
  <si>
    <t>200592102</t>
  </si>
  <si>
    <t>202363114</t>
  </si>
  <si>
    <t>202502712</t>
  </si>
  <si>
    <t>201092528</t>
  </si>
  <si>
    <t>203143226</t>
  </si>
  <si>
    <t>203023225</t>
  </si>
  <si>
    <t>104790926</t>
  </si>
  <si>
    <t>100220510</t>
  </si>
  <si>
    <t>201523104</t>
  </si>
  <si>
    <t>200352506</t>
  </si>
  <si>
    <t>201702105</t>
  </si>
  <si>
    <t>200583124</t>
  </si>
  <si>
    <t>203933107</t>
  </si>
  <si>
    <t>101200803</t>
  </si>
  <si>
    <t>102250820</t>
  </si>
  <si>
    <t>101590812</t>
  </si>
  <si>
    <t>104311530</t>
  </si>
  <si>
    <t>103141817</t>
  </si>
  <si>
    <t>104050210</t>
  </si>
  <si>
    <t>202513120</t>
  </si>
  <si>
    <t>201012606</t>
  </si>
  <si>
    <t>203112211</t>
  </si>
  <si>
    <t>201992303</t>
  </si>
  <si>
    <t>201342129</t>
  </si>
  <si>
    <t>203342615</t>
  </si>
  <si>
    <t>200712207</t>
  </si>
  <si>
    <t>200892626</t>
  </si>
  <si>
    <t>201372209</t>
  </si>
  <si>
    <t>105540511</t>
  </si>
  <si>
    <t>100551010</t>
  </si>
  <si>
    <t>100101017</t>
  </si>
  <si>
    <t>103720408</t>
  </si>
  <si>
    <t>101990619</t>
  </si>
  <si>
    <t>200422429</t>
  </si>
  <si>
    <t>200273118</t>
  </si>
  <si>
    <t>201762504</t>
  </si>
  <si>
    <t>200822002</t>
  </si>
  <si>
    <t>203502313</t>
  </si>
  <si>
    <t>200812322</t>
  </si>
  <si>
    <t>203792810</t>
  </si>
  <si>
    <t>200062605</t>
  </si>
  <si>
    <t>202142629</t>
  </si>
  <si>
    <t>100310216</t>
  </si>
  <si>
    <t>105601206</t>
  </si>
  <si>
    <t>100841317</t>
  </si>
  <si>
    <t>201793105</t>
  </si>
  <si>
    <t>201942127</t>
  </si>
  <si>
    <t>200072404</t>
  </si>
  <si>
    <t>202222112</t>
  </si>
  <si>
    <t>202692901</t>
  </si>
  <si>
    <t>201902219</t>
  </si>
  <si>
    <t>201332514</t>
  </si>
  <si>
    <t>202063119</t>
  </si>
  <si>
    <t>202952202</t>
  </si>
  <si>
    <t>101470607</t>
  </si>
  <si>
    <t>101531411</t>
  </si>
  <si>
    <t>102511520</t>
  </si>
  <si>
    <t>100600828</t>
  </si>
  <si>
    <t>104531622</t>
  </si>
  <si>
    <t>103571427</t>
  </si>
  <si>
    <t>100240529</t>
  </si>
  <si>
    <t>101261417</t>
  </si>
  <si>
    <t>103860501</t>
  </si>
  <si>
    <t>101121502</t>
  </si>
  <si>
    <t>105110817</t>
  </si>
  <si>
    <t>100511128</t>
  </si>
  <si>
    <t>101221115</t>
  </si>
  <si>
    <t>104771424</t>
  </si>
  <si>
    <t>100621627</t>
  </si>
  <si>
    <t>102370923</t>
  </si>
  <si>
    <t>105170707</t>
  </si>
  <si>
    <t>104931426</t>
  </si>
  <si>
    <t>201582610</t>
  </si>
  <si>
    <t>200392421</t>
  </si>
  <si>
    <t>200692318</t>
  </si>
  <si>
    <t>203432617</t>
  </si>
  <si>
    <t>201492024</t>
  </si>
  <si>
    <t>200262929</t>
  </si>
  <si>
    <t>英语</t>
    <phoneticPr fontId="9" type="noConversion"/>
  </si>
  <si>
    <t>体育</t>
    <phoneticPr fontId="9" type="noConversion"/>
  </si>
  <si>
    <t>音美幼</t>
    <phoneticPr fontId="9" type="noConversion"/>
  </si>
  <si>
    <t>数1</t>
    <phoneticPr fontId="9" type="noConversion"/>
  </si>
  <si>
    <t>数2</t>
    <phoneticPr fontId="9" type="noConversion"/>
  </si>
  <si>
    <t>数3</t>
    <phoneticPr fontId="9" type="noConversion"/>
  </si>
  <si>
    <t>语1</t>
    <phoneticPr fontId="9" type="noConversion"/>
  </si>
  <si>
    <t>语2</t>
    <phoneticPr fontId="9" type="noConversion"/>
  </si>
  <si>
    <t>语3</t>
    <phoneticPr fontId="9" type="noConversion"/>
  </si>
  <si>
    <t>语4</t>
    <phoneticPr fontId="9" type="noConversion"/>
  </si>
  <si>
    <t>笔试总成绩</t>
    <phoneticPr fontId="2" type="noConversion"/>
  </si>
  <si>
    <t>33</t>
    <phoneticPr fontId="2" type="noConversion"/>
  </si>
  <si>
    <t>1</t>
    <phoneticPr fontId="2" type="noConversion"/>
  </si>
  <si>
    <t>音美幼</t>
    <phoneticPr fontId="9" type="noConversion"/>
  </si>
  <si>
    <t>总成绩</t>
    <phoneticPr fontId="9" type="noConversion"/>
  </si>
  <si>
    <t>排名</t>
    <phoneticPr fontId="9" type="noConversion"/>
  </si>
  <si>
    <t>面试
成绩</t>
    <phoneticPr fontId="9" type="noConversion"/>
  </si>
  <si>
    <t>进入</t>
    <phoneticPr fontId="9" type="noConversion"/>
  </si>
  <si>
    <t>性别</t>
  </si>
  <si>
    <t>准考证号</t>
  </si>
  <si>
    <t>总成绩</t>
  </si>
  <si>
    <t>排名</t>
  </si>
  <si>
    <t>笔试
总成绩</t>
    <phoneticPr fontId="9" type="noConversion"/>
  </si>
  <si>
    <t>安阳市文峰区育才小学、祥宇小学、东明小学进入体检人员名单</t>
    <phoneticPr fontId="9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</si>
</sst>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4">
    <font>
      <sz val="12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b/>
      <sz val="10"/>
      <name val="Arial"/>
      <family val="2"/>
    </font>
    <font>
      <b/>
      <sz val="10"/>
      <name val="宋体"/>
      <family val="3"/>
      <charset val="134"/>
    </font>
    <font>
      <sz val="10"/>
      <color theme="1"/>
      <name val="Arial"/>
      <family val="2"/>
    </font>
    <font>
      <sz val="10"/>
      <color theme="1"/>
      <name val="宋体"/>
      <family val="3"/>
      <charset val="134"/>
    </font>
    <font>
      <sz val="10"/>
      <color rgb="FFFF0000"/>
      <name val="Arial"/>
      <family val="2"/>
    </font>
    <font>
      <sz val="10"/>
      <color rgb="FFFF0000"/>
      <name val="宋体"/>
      <family val="3"/>
      <charset val="134"/>
    </font>
    <font>
      <sz val="9"/>
      <name val="宋体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4"/>
      <name val="宋体"/>
      <family val="3"/>
      <charset val="134"/>
    </font>
    <font>
      <sz val="22"/>
      <name val="方正大标宋简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49" fontId="1" fillId="0" borderId="0" xfId="0" applyNumberFormat="1" applyFont="1" applyFill="1" applyAlignment="1"/>
    <xf numFmtId="49" fontId="1" fillId="0" borderId="1" xfId="0" applyNumberFormat="1" applyFont="1" applyFill="1" applyBorder="1" applyAlignment="1"/>
    <xf numFmtId="49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/>
    <xf numFmtId="0" fontId="5" fillId="0" borderId="1" xfId="0" applyNumberFormat="1" applyFont="1" applyFill="1" applyBorder="1" applyAlignment="1"/>
    <xf numFmtId="49" fontId="6" fillId="0" borderId="1" xfId="0" applyNumberFormat="1" applyFont="1" applyFill="1" applyBorder="1" applyAlignment="1"/>
    <xf numFmtId="176" fontId="1" fillId="0" borderId="1" xfId="0" applyNumberFormat="1" applyFont="1" applyFill="1" applyBorder="1" applyAlignment="1"/>
    <xf numFmtId="49" fontId="7" fillId="0" borderId="1" xfId="0" applyNumberFormat="1" applyFont="1" applyFill="1" applyBorder="1" applyAlignment="1"/>
    <xf numFmtId="49" fontId="7" fillId="0" borderId="1" xfId="0" quotePrefix="1" applyNumberFormat="1" applyFont="1" applyFill="1" applyBorder="1" applyAlignment="1"/>
    <xf numFmtId="49" fontId="8" fillId="0" borderId="1" xfId="0" applyNumberFormat="1" applyFont="1" applyFill="1" applyBorder="1" applyAlignment="1"/>
    <xf numFmtId="0" fontId="7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176" fontId="7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vertical="center"/>
    </xf>
    <xf numFmtId="0" fontId="1" fillId="0" borderId="0" xfId="0" applyNumberFormat="1" applyFont="1" applyFill="1" applyAlignment="1"/>
    <xf numFmtId="0" fontId="0" fillId="0" borderId="0" xfId="0" applyNumberFormat="1">
      <alignment vertical="center"/>
    </xf>
    <xf numFmtId="0" fontId="10" fillId="0" borderId="0" xfId="0" applyNumberFormat="1" applyFont="1">
      <alignment vertical="center"/>
    </xf>
    <xf numFmtId="0" fontId="10" fillId="0" borderId="0" xfId="0" applyFont="1">
      <alignment vertical="center"/>
    </xf>
    <xf numFmtId="176" fontId="0" fillId="0" borderId="0" xfId="0" applyNumberFormat="1">
      <alignment vertical="center"/>
    </xf>
    <xf numFmtId="0" fontId="0" fillId="0" borderId="1" xfId="0" applyNumberFormat="1" applyBorder="1">
      <alignment vertical="center"/>
    </xf>
    <xf numFmtId="176" fontId="10" fillId="0" borderId="1" xfId="0" applyNumberFormat="1" applyFont="1" applyBorder="1">
      <alignment vertical="center"/>
    </xf>
    <xf numFmtId="0" fontId="10" fillId="0" borderId="1" xfId="0" applyNumberFormat="1" applyFont="1" applyBorder="1">
      <alignment vertical="center"/>
    </xf>
    <xf numFmtId="176" fontId="0" fillId="0" borderId="1" xfId="0" applyNumberFormat="1" applyBorder="1">
      <alignment vertical="center"/>
    </xf>
    <xf numFmtId="0" fontId="10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0" fillId="0" borderId="1" xfId="0" applyNumberFormat="1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</a:gradFill>
        <a:ln w="15875" cap="flat" cmpd="sng" algn="ctr">
          <a:solidFill>
            <a:srgbClr val="739CC3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</a:gradFill>
        <a:ln w="15875" cap="flat" cmpd="sng" algn="ctr">
          <a:solidFill>
            <a:srgbClr val="739CC3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V272"/>
  <sheetViews>
    <sheetView topLeftCell="B1" zoomScale="160" zoomScaleNormal="160" zoomScaleSheetLayoutView="100" workbookViewId="0">
      <selection activeCell="B1" sqref="B1:U268"/>
    </sheetView>
  </sheetViews>
  <sheetFormatPr defaultColWidth="9" defaultRowHeight="14.25"/>
  <cols>
    <col min="1" max="1" width="0" hidden="1" customWidth="1"/>
    <col min="3" max="3" width="4.125" customWidth="1"/>
    <col min="4" max="5" width="9" hidden="1" customWidth="1"/>
    <col min="6" max="6" width="19.75" hidden="1" customWidth="1"/>
    <col min="7" max="7" width="11.875" customWidth="1"/>
    <col min="8" max="8" width="9" customWidth="1"/>
    <col min="9" max="9" width="9.75" customWidth="1"/>
    <col min="10" max="13" width="9" hidden="1" customWidth="1"/>
    <col min="14" max="14" width="9" customWidth="1"/>
    <col min="15" max="15" width="8" hidden="1" customWidth="1"/>
    <col min="16" max="16" width="3.25" hidden="1" customWidth="1"/>
    <col min="17" max="17" width="7.375" style="36" customWidth="1"/>
    <col min="18" max="18" width="2.875" style="18" hidden="1" customWidth="1"/>
    <col min="19" max="19" width="7.5" style="18" hidden="1" customWidth="1"/>
    <col min="20" max="20" width="9" style="21" customWidth="1"/>
    <col min="21" max="21" width="6.5" style="31" customWidth="1"/>
    <col min="22" max="22" width="4.875" style="31" customWidth="1"/>
  </cols>
  <sheetData>
    <row r="1" spans="1:22" ht="36">
      <c r="A1" s="3" t="s">
        <v>0</v>
      </c>
      <c r="B1" s="3" t="s">
        <v>1</v>
      </c>
      <c r="C1" s="4" t="s">
        <v>1286</v>
      </c>
      <c r="D1" s="3" t="s">
        <v>2</v>
      </c>
      <c r="E1" s="16" t="s">
        <v>3</v>
      </c>
      <c r="F1" s="4" t="s">
        <v>1287</v>
      </c>
      <c r="G1" s="3" t="s">
        <v>4</v>
      </c>
      <c r="H1" s="3" t="s">
        <v>5</v>
      </c>
      <c r="I1" s="4" t="s">
        <v>738</v>
      </c>
      <c r="J1" s="4" t="s">
        <v>739</v>
      </c>
      <c r="K1" s="4" t="s">
        <v>740</v>
      </c>
      <c r="L1" s="5" t="s">
        <v>1395</v>
      </c>
      <c r="M1" s="5" t="s">
        <v>1285</v>
      </c>
      <c r="N1" s="5" t="s">
        <v>1601</v>
      </c>
      <c r="O1" s="5" t="s">
        <v>1426</v>
      </c>
      <c r="Q1" s="5" t="s">
        <v>1607</v>
      </c>
      <c r="S1" s="22"/>
      <c r="T1" s="32" t="s">
        <v>1605</v>
      </c>
      <c r="U1" s="33" t="s">
        <v>1606</v>
      </c>
      <c r="V1" s="34" t="s">
        <v>1608</v>
      </c>
    </row>
    <row r="2" spans="1:22" s="20" customFormat="1">
      <c r="A2" s="10" t="s">
        <v>714</v>
      </c>
      <c r="B2" s="10" t="s">
        <v>715</v>
      </c>
      <c r="C2" s="10" t="s">
        <v>8</v>
      </c>
      <c r="D2" s="10" t="s">
        <v>9</v>
      </c>
      <c r="E2" s="10" t="s">
        <v>716</v>
      </c>
      <c r="F2" s="11" t="s">
        <v>717</v>
      </c>
      <c r="G2" s="10" t="s">
        <v>712</v>
      </c>
      <c r="H2" s="10" t="s">
        <v>713</v>
      </c>
      <c r="I2" s="10" t="s">
        <v>1428</v>
      </c>
      <c r="J2" s="10" t="s">
        <v>1602</v>
      </c>
      <c r="K2" s="10" t="s">
        <v>767</v>
      </c>
      <c r="L2" s="13">
        <v>79</v>
      </c>
      <c r="M2" s="13">
        <v>69.400000000000006</v>
      </c>
      <c r="N2" s="15">
        <v>75.16</v>
      </c>
      <c r="O2" s="14" t="s">
        <v>1603</v>
      </c>
      <c r="P2" s="20">
        <v>1</v>
      </c>
      <c r="Q2" s="35">
        <v>92.2</v>
      </c>
      <c r="R2" s="19">
        <v>17</v>
      </c>
      <c r="S2" s="24" t="s">
        <v>1604</v>
      </c>
      <c r="T2" s="23">
        <f t="shared" ref="T2:T46" si="0">ROUND(N2*0.4+Q2*0.6,2)</f>
        <v>85.38</v>
      </c>
      <c r="U2" s="28">
        <v>1</v>
      </c>
      <c r="V2" s="28">
        <v>1</v>
      </c>
    </row>
    <row r="3" spans="1:22" hidden="1">
      <c r="A3" s="10" t="s">
        <v>724</v>
      </c>
      <c r="B3" s="10" t="s">
        <v>725</v>
      </c>
      <c r="C3" s="10" t="s">
        <v>8</v>
      </c>
      <c r="D3" s="10" t="s">
        <v>9</v>
      </c>
      <c r="E3" s="10" t="s">
        <v>726</v>
      </c>
      <c r="F3" s="10" t="s">
        <v>727</v>
      </c>
      <c r="G3" s="10" t="s">
        <v>712</v>
      </c>
      <c r="H3" s="10" t="s">
        <v>713</v>
      </c>
      <c r="I3" s="10" t="s">
        <v>1429</v>
      </c>
      <c r="J3" s="10" t="s">
        <v>1293</v>
      </c>
      <c r="K3" s="10" t="s">
        <v>750</v>
      </c>
      <c r="L3" s="13">
        <v>73.5</v>
      </c>
      <c r="M3" s="13">
        <v>73</v>
      </c>
      <c r="N3" s="15">
        <v>73.3</v>
      </c>
      <c r="O3" s="14" t="s">
        <v>1417</v>
      </c>
      <c r="P3">
        <v>2</v>
      </c>
      <c r="Q3" s="29">
        <v>90.8</v>
      </c>
      <c r="R3" s="18">
        <v>19</v>
      </c>
      <c r="S3" s="24" t="s">
        <v>1593</v>
      </c>
      <c r="T3" s="25">
        <f t="shared" si="0"/>
        <v>83.8</v>
      </c>
      <c r="U3" s="27">
        <v>2</v>
      </c>
      <c r="V3" s="27"/>
    </row>
    <row r="4" spans="1:22" hidden="1">
      <c r="A4" s="10" t="s">
        <v>718</v>
      </c>
      <c r="B4" s="10" t="s">
        <v>228</v>
      </c>
      <c r="C4" s="10" t="s">
        <v>8</v>
      </c>
      <c r="D4" s="10" t="s">
        <v>9</v>
      </c>
      <c r="E4" s="10" t="s">
        <v>477</v>
      </c>
      <c r="F4" s="10" t="s">
        <v>719</v>
      </c>
      <c r="G4" s="10" t="s">
        <v>712</v>
      </c>
      <c r="H4" s="10" t="s">
        <v>713</v>
      </c>
      <c r="I4" s="10" t="s">
        <v>1430</v>
      </c>
      <c r="J4" s="10" t="s">
        <v>1295</v>
      </c>
      <c r="K4" s="10" t="s">
        <v>769</v>
      </c>
      <c r="L4" s="13">
        <v>71</v>
      </c>
      <c r="M4" s="13">
        <v>76.599999999999994</v>
      </c>
      <c r="N4" s="15">
        <v>73.239999999999995</v>
      </c>
      <c r="O4" s="14" t="s">
        <v>798</v>
      </c>
      <c r="P4">
        <v>3</v>
      </c>
      <c r="Q4" s="29">
        <v>88</v>
      </c>
      <c r="R4" s="18">
        <v>18</v>
      </c>
      <c r="S4" s="24" t="s">
        <v>1593</v>
      </c>
      <c r="T4" s="25">
        <f t="shared" si="0"/>
        <v>82.1</v>
      </c>
      <c r="U4" s="27">
        <v>3</v>
      </c>
      <c r="V4" s="27"/>
    </row>
    <row r="5" spans="1:22">
      <c r="A5" s="10" t="s">
        <v>910</v>
      </c>
      <c r="B5" s="12" t="s">
        <v>911</v>
      </c>
      <c r="C5" s="12" t="s">
        <v>60</v>
      </c>
      <c r="D5" s="10" t="s">
        <v>9</v>
      </c>
      <c r="E5" s="10" t="s">
        <v>891</v>
      </c>
      <c r="F5" s="10" t="s">
        <v>912</v>
      </c>
      <c r="G5" s="12" t="s">
        <v>899</v>
      </c>
      <c r="H5" s="12" t="s">
        <v>898</v>
      </c>
      <c r="I5" s="10" t="s">
        <v>913</v>
      </c>
      <c r="J5" s="10" t="s">
        <v>750</v>
      </c>
      <c r="K5" s="10" t="s">
        <v>747</v>
      </c>
      <c r="L5" s="14" t="s">
        <v>1306</v>
      </c>
      <c r="M5" s="14" t="s">
        <v>1334</v>
      </c>
      <c r="N5" s="15">
        <v>74.48</v>
      </c>
      <c r="O5" s="14" t="s">
        <v>1289</v>
      </c>
      <c r="P5">
        <v>4</v>
      </c>
      <c r="Q5" s="29">
        <v>93.8</v>
      </c>
      <c r="R5" s="18">
        <v>8</v>
      </c>
      <c r="S5" s="24" t="s">
        <v>1592</v>
      </c>
      <c r="T5" s="25">
        <f t="shared" si="0"/>
        <v>86.07</v>
      </c>
      <c r="U5" s="27">
        <v>1</v>
      </c>
      <c r="V5" s="27">
        <v>1</v>
      </c>
    </row>
    <row r="6" spans="1:22" hidden="1">
      <c r="A6" s="10" t="s">
        <v>900</v>
      </c>
      <c r="B6" s="12" t="s">
        <v>901</v>
      </c>
      <c r="C6" s="12" t="s">
        <v>60</v>
      </c>
      <c r="D6" s="10" t="s">
        <v>9</v>
      </c>
      <c r="E6" s="10" t="s">
        <v>873</v>
      </c>
      <c r="F6" s="10" t="s">
        <v>902</v>
      </c>
      <c r="G6" s="12" t="s">
        <v>899</v>
      </c>
      <c r="H6" s="12" t="s">
        <v>898</v>
      </c>
      <c r="I6" s="10" t="s">
        <v>903</v>
      </c>
      <c r="J6" s="10" t="s">
        <v>750</v>
      </c>
      <c r="K6" s="10" t="s">
        <v>55</v>
      </c>
      <c r="L6" s="14" t="s">
        <v>1312</v>
      </c>
      <c r="M6" s="14" t="s">
        <v>1396</v>
      </c>
      <c r="N6" s="15">
        <v>70.72</v>
      </c>
      <c r="O6" s="14" t="s">
        <v>798</v>
      </c>
      <c r="P6">
        <v>6</v>
      </c>
      <c r="Q6" s="29">
        <v>91.2</v>
      </c>
      <c r="R6" s="18">
        <v>7</v>
      </c>
      <c r="S6" s="24" t="s">
        <v>1592</v>
      </c>
      <c r="T6" s="25">
        <f t="shared" si="0"/>
        <v>83.01</v>
      </c>
      <c r="U6" s="27">
        <v>2</v>
      </c>
      <c r="V6" s="27"/>
    </row>
    <row r="7" spans="1:22" hidden="1">
      <c r="A7" s="10" t="s">
        <v>973</v>
      </c>
      <c r="B7" s="12" t="s">
        <v>974</v>
      </c>
      <c r="C7" s="12" t="s">
        <v>60</v>
      </c>
      <c r="D7" s="10" t="s">
        <v>9</v>
      </c>
      <c r="E7" s="10" t="s">
        <v>866</v>
      </c>
      <c r="F7" s="10" t="s">
        <v>975</v>
      </c>
      <c r="G7" s="12" t="s">
        <v>899</v>
      </c>
      <c r="H7" s="12" t="s">
        <v>898</v>
      </c>
      <c r="I7" s="10" t="s">
        <v>976</v>
      </c>
      <c r="J7" s="10" t="s">
        <v>767</v>
      </c>
      <c r="K7" s="10" t="s">
        <v>747</v>
      </c>
      <c r="L7" s="14" t="s">
        <v>1375</v>
      </c>
      <c r="M7" s="14" t="s">
        <v>1361</v>
      </c>
      <c r="N7" s="15">
        <v>72.459999999999994</v>
      </c>
      <c r="O7" s="14" t="s">
        <v>1417</v>
      </c>
      <c r="P7">
        <v>5</v>
      </c>
      <c r="Q7" s="29">
        <v>86.8</v>
      </c>
      <c r="R7" s="18">
        <v>9</v>
      </c>
      <c r="S7" s="24" t="s">
        <v>1592</v>
      </c>
      <c r="T7" s="25">
        <f t="shared" si="0"/>
        <v>81.06</v>
      </c>
      <c r="U7" s="27">
        <v>3</v>
      </c>
      <c r="V7" s="27"/>
    </row>
    <row r="8" spans="1:22">
      <c r="A8" s="6" t="s">
        <v>932</v>
      </c>
      <c r="B8" s="8" t="s">
        <v>933</v>
      </c>
      <c r="C8" s="8" t="s">
        <v>8</v>
      </c>
      <c r="D8" s="6" t="s">
        <v>9</v>
      </c>
      <c r="E8" s="6" t="s">
        <v>934</v>
      </c>
      <c r="F8" s="6" t="s">
        <v>935</v>
      </c>
      <c r="G8" s="8" t="s">
        <v>31</v>
      </c>
      <c r="H8" s="8" t="s">
        <v>898</v>
      </c>
      <c r="I8" s="6" t="s">
        <v>936</v>
      </c>
      <c r="J8" s="6" t="s">
        <v>751</v>
      </c>
      <c r="K8" s="6" t="s">
        <v>55</v>
      </c>
      <c r="L8" s="6" t="s">
        <v>1306</v>
      </c>
      <c r="M8" s="6" t="s">
        <v>1378</v>
      </c>
      <c r="N8" s="9">
        <f>ROUND((L8*0.6+M8*0.4),2)</f>
        <v>71.319999999999993</v>
      </c>
      <c r="O8" s="2"/>
      <c r="P8">
        <v>9</v>
      </c>
      <c r="Q8" s="29">
        <v>88.4</v>
      </c>
      <c r="R8" s="18">
        <v>12</v>
      </c>
      <c r="S8" s="24" t="s">
        <v>1592</v>
      </c>
      <c r="T8" s="25">
        <f t="shared" si="0"/>
        <v>81.569999999999993</v>
      </c>
      <c r="U8" s="27">
        <v>1</v>
      </c>
      <c r="V8" s="27">
        <v>1</v>
      </c>
    </row>
    <row r="9" spans="1:22" hidden="1">
      <c r="A9" s="10" t="s">
        <v>941</v>
      </c>
      <c r="B9" s="12" t="s">
        <v>942</v>
      </c>
      <c r="C9" s="12" t="s">
        <v>60</v>
      </c>
      <c r="D9" s="10" t="s">
        <v>9</v>
      </c>
      <c r="E9" s="10" t="s">
        <v>943</v>
      </c>
      <c r="F9" s="10" t="s">
        <v>944</v>
      </c>
      <c r="G9" s="12" t="s">
        <v>31</v>
      </c>
      <c r="H9" s="12" t="s">
        <v>898</v>
      </c>
      <c r="I9" s="10" t="s">
        <v>945</v>
      </c>
      <c r="J9" s="10" t="s">
        <v>751</v>
      </c>
      <c r="K9" s="10" t="s">
        <v>745</v>
      </c>
      <c r="L9" s="14" t="s">
        <v>1308</v>
      </c>
      <c r="M9" s="14" t="s">
        <v>1384</v>
      </c>
      <c r="N9" s="15">
        <v>71.52</v>
      </c>
      <c r="O9" s="14" t="s">
        <v>798</v>
      </c>
      <c r="P9">
        <v>8</v>
      </c>
      <c r="Q9" s="29">
        <v>86</v>
      </c>
      <c r="R9" s="18">
        <v>11</v>
      </c>
      <c r="S9" s="24" t="s">
        <v>1592</v>
      </c>
      <c r="T9" s="25">
        <f t="shared" si="0"/>
        <v>80.209999999999994</v>
      </c>
      <c r="U9" s="27">
        <v>2</v>
      </c>
      <c r="V9" s="27"/>
    </row>
    <row r="10" spans="1:22" hidden="1">
      <c r="A10" s="10" t="s">
        <v>919</v>
      </c>
      <c r="B10" s="12" t="s">
        <v>920</v>
      </c>
      <c r="C10" s="12" t="s">
        <v>8</v>
      </c>
      <c r="D10" s="10" t="s">
        <v>9</v>
      </c>
      <c r="E10" s="10" t="s">
        <v>921</v>
      </c>
      <c r="F10" s="10" t="s">
        <v>922</v>
      </c>
      <c r="G10" s="12" t="s">
        <v>31</v>
      </c>
      <c r="H10" s="12" t="s">
        <v>898</v>
      </c>
      <c r="I10" s="10" t="s">
        <v>923</v>
      </c>
      <c r="J10" s="10" t="s">
        <v>750</v>
      </c>
      <c r="K10" s="10" t="s">
        <v>771</v>
      </c>
      <c r="L10" s="14" t="s">
        <v>1345</v>
      </c>
      <c r="M10" s="14" t="s">
        <v>1361</v>
      </c>
      <c r="N10" s="15">
        <v>73.959999999999994</v>
      </c>
      <c r="O10" s="14" t="s">
        <v>1417</v>
      </c>
      <c r="P10">
        <v>7</v>
      </c>
      <c r="Q10" s="29">
        <v>84</v>
      </c>
      <c r="R10" s="18">
        <v>10</v>
      </c>
      <c r="S10" s="24" t="s">
        <v>1592</v>
      </c>
      <c r="T10" s="25">
        <f t="shared" si="0"/>
        <v>79.98</v>
      </c>
      <c r="U10" s="27">
        <v>3</v>
      </c>
      <c r="V10" s="27"/>
    </row>
    <row r="11" spans="1:22">
      <c r="A11" s="10" t="s">
        <v>188</v>
      </c>
      <c r="B11" s="10" t="s">
        <v>189</v>
      </c>
      <c r="C11" s="10" t="s">
        <v>8</v>
      </c>
      <c r="D11" s="10" t="s">
        <v>9</v>
      </c>
      <c r="E11" s="10" t="s">
        <v>190</v>
      </c>
      <c r="F11" s="10" t="s">
        <v>191</v>
      </c>
      <c r="G11" s="10" t="s">
        <v>31</v>
      </c>
      <c r="H11" s="10" t="s">
        <v>12</v>
      </c>
      <c r="I11" s="10" t="s">
        <v>1431</v>
      </c>
      <c r="J11" s="10" t="s">
        <v>759</v>
      </c>
      <c r="K11" s="10" t="s">
        <v>760</v>
      </c>
      <c r="L11" s="13">
        <v>40.5</v>
      </c>
      <c r="M11" s="13">
        <v>82.2</v>
      </c>
      <c r="N11" s="15">
        <v>57.18</v>
      </c>
      <c r="O11" s="14" t="s">
        <v>1289</v>
      </c>
      <c r="P11">
        <v>10</v>
      </c>
      <c r="Q11" s="27">
        <v>92</v>
      </c>
      <c r="R11">
        <v>26</v>
      </c>
      <c r="S11" s="26" t="s">
        <v>1598</v>
      </c>
      <c r="T11" s="25">
        <f t="shared" si="0"/>
        <v>78.069999999999993</v>
      </c>
      <c r="U11" s="27">
        <v>1</v>
      </c>
      <c r="V11" s="27">
        <v>1</v>
      </c>
    </row>
    <row r="12" spans="1:22" hidden="1">
      <c r="A12" s="10" t="s">
        <v>350</v>
      </c>
      <c r="B12" s="10" t="s">
        <v>351</v>
      </c>
      <c r="C12" s="10" t="s">
        <v>8</v>
      </c>
      <c r="D12" s="10" t="s">
        <v>9</v>
      </c>
      <c r="E12" s="10" t="s">
        <v>352</v>
      </c>
      <c r="F12" s="10" t="s">
        <v>353</v>
      </c>
      <c r="G12" s="10" t="s">
        <v>31</v>
      </c>
      <c r="H12" s="10" t="s">
        <v>12</v>
      </c>
      <c r="I12" s="10" t="s">
        <v>1432</v>
      </c>
      <c r="J12" s="10" t="s">
        <v>765</v>
      </c>
      <c r="K12" s="10" t="s">
        <v>748</v>
      </c>
      <c r="L12" s="13">
        <v>35.5</v>
      </c>
      <c r="M12" s="13">
        <v>84.9</v>
      </c>
      <c r="N12" s="15">
        <v>55.26</v>
      </c>
      <c r="O12" s="14" t="s">
        <v>1417</v>
      </c>
      <c r="P12">
        <v>11</v>
      </c>
      <c r="Q12" s="27">
        <v>91.2</v>
      </c>
      <c r="R12">
        <v>27</v>
      </c>
      <c r="S12" s="26" t="s">
        <v>1598</v>
      </c>
      <c r="T12" s="25">
        <f t="shared" si="0"/>
        <v>76.819999999999993</v>
      </c>
      <c r="U12" s="27">
        <v>2</v>
      </c>
      <c r="V12" s="27"/>
    </row>
    <row r="13" spans="1:22" hidden="1">
      <c r="A13" s="6" t="s">
        <v>333</v>
      </c>
      <c r="B13" s="6" t="s">
        <v>334</v>
      </c>
      <c r="C13" s="6" t="s">
        <v>8</v>
      </c>
      <c r="D13" s="6" t="s">
        <v>9</v>
      </c>
      <c r="E13" s="6" t="s">
        <v>335</v>
      </c>
      <c r="F13" s="6" t="s">
        <v>336</v>
      </c>
      <c r="G13" s="6" t="s">
        <v>31</v>
      </c>
      <c r="H13" s="6" t="s">
        <v>12</v>
      </c>
      <c r="I13" s="6" t="str">
        <f>A13&amp;J13&amp;K13</f>
        <v>104860925</v>
      </c>
      <c r="J13" s="6" t="s">
        <v>760</v>
      </c>
      <c r="K13" s="6" t="s">
        <v>784</v>
      </c>
      <c r="L13" s="7">
        <v>29.5</v>
      </c>
      <c r="M13" s="7">
        <v>88.2</v>
      </c>
      <c r="N13" s="9">
        <f>ROUND((L13*0.6+M13*0.4),2)</f>
        <v>52.98</v>
      </c>
      <c r="O13" s="2"/>
      <c r="P13">
        <v>12</v>
      </c>
      <c r="Q13" s="27">
        <v>90</v>
      </c>
      <c r="R13">
        <v>25</v>
      </c>
      <c r="S13" s="26" t="s">
        <v>1598</v>
      </c>
      <c r="T13" s="25">
        <f t="shared" si="0"/>
        <v>75.19</v>
      </c>
      <c r="U13" s="27">
        <v>3</v>
      </c>
      <c r="V13" s="27"/>
    </row>
    <row r="14" spans="1:22">
      <c r="A14" s="10" t="s">
        <v>502</v>
      </c>
      <c r="B14" s="10" t="s">
        <v>465</v>
      </c>
      <c r="C14" s="10" t="s">
        <v>8</v>
      </c>
      <c r="D14" s="10" t="s">
        <v>9</v>
      </c>
      <c r="E14" s="10" t="s">
        <v>503</v>
      </c>
      <c r="F14" s="10" t="s">
        <v>504</v>
      </c>
      <c r="G14" s="10" t="s">
        <v>54</v>
      </c>
      <c r="H14" s="10" t="s">
        <v>412</v>
      </c>
      <c r="I14" s="10" t="s">
        <v>1433</v>
      </c>
      <c r="J14" s="10" t="s">
        <v>1288</v>
      </c>
      <c r="K14" s="10" t="s">
        <v>736</v>
      </c>
      <c r="L14" s="13">
        <v>33.5</v>
      </c>
      <c r="M14" s="13">
        <v>79.2</v>
      </c>
      <c r="N14" s="15">
        <v>51.78</v>
      </c>
      <c r="O14" s="14" t="s">
        <v>1289</v>
      </c>
      <c r="P14">
        <v>13</v>
      </c>
      <c r="Q14" s="27">
        <v>89.4</v>
      </c>
      <c r="R14">
        <v>12</v>
      </c>
      <c r="S14" s="26" t="s">
        <v>1596</v>
      </c>
      <c r="T14" s="25">
        <f t="shared" si="0"/>
        <v>74.349999999999994</v>
      </c>
      <c r="U14" s="27">
        <v>1</v>
      </c>
      <c r="V14" s="27">
        <v>1</v>
      </c>
    </row>
    <row r="15" spans="1:22">
      <c r="A15" s="10" t="s">
        <v>426</v>
      </c>
      <c r="B15" s="10" t="s">
        <v>427</v>
      </c>
      <c r="C15" s="10" t="s">
        <v>8</v>
      </c>
      <c r="D15" s="10" t="s">
        <v>9</v>
      </c>
      <c r="E15" s="10" t="s">
        <v>428</v>
      </c>
      <c r="F15" s="11" t="s">
        <v>429</v>
      </c>
      <c r="G15" s="10" t="s">
        <v>54</v>
      </c>
      <c r="H15" s="10" t="s">
        <v>412</v>
      </c>
      <c r="I15" s="10" t="s">
        <v>1437</v>
      </c>
      <c r="J15" s="10" t="s">
        <v>789</v>
      </c>
      <c r="K15" s="10" t="s">
        <v>751</v>
      </c>
      <c r="L15" s="13">
        <v>30</v>
      </c>
      <c r="M15" s="13">
        <v>70.400000000000006</v>
      </c>
      <c r="N15" s="15">
        <v>46.16</v>
      </c>
      <c r="O15" s="14" t="s">
        <v>981</v>
      </c>
      <c r="P15">
        <v>17</v>
      </c>
      <c r="Q15" s="27">
        <v>91.8</v>
      </c>
      <c r="R15">
        <v>10</v>
      </c>
      <c r="S15" s="26" t="s">
        <v>1596</v>
      </c>
      <c r="T15" s="25">
        <f t="shared" si="0"/>
        <v>73.540000000000006</v>
      </c>
      <c r="U15" s="27">
        <v>2</v>
      </c>
      <c r="V15" s="27">
        <v>1</v>
      </c>
    </row>
    <row r="16" spans="1:22" hidden="1">
      <c r="A16" s="10" t="s">
        <v>474</v>
      </c>
      <c r="B16" s="10" t="s">
        <v>475</v>
      </c>
      <c r="C16" s="10" t="s">
        <v>8</v>
      </c>
      <c r="D16" s="10" t="s">
        <v>9</v>
      </c>
      <c r="E16" s="10" t="s">
        <v>306</v>
      </c>
      <c r="F16" s="10" t="s">
        <v>476</v>
      </c>
      <c r="G16" s="10" t="s">
        <v>54</v>
      </c>
      <c r="H16" s="10" t="s">
        <v>412</v>
      </c>
      <c r="I16" s="10" t="s">
        <v>1435</v>
      </c>
      <c r="J16" s="10" t="s">
        <v>780</v>
      </c>
      <c r="K16" s="10" t="s">
        <v>750</v>
      </c>
      <c r="L16" s="13">
        <v>26</v>
      </c>
      <c r="M16" s="13">
        <v>82.2</v>
      </c>
      <c r="N16" s="15">
        <v>48.48</v>
      </c>
      <c r="O16" s="14" t="s">
        <v>1418</v>
      </c>
      <c r="P16">
        <v>15</v>
      </c>
      <c r="Q16" s="27">
        <v>88</v>
      </c>
      <c r="R16">
        <v>7</v>
      </c>
      <c r="S16" s="26" t="s">
        <v>1596</v>
      </c>
      <c r="T16" s="25">
        <f t="shared" si="0"/>
        <v>72.19</v>
      </c>
      <c r="U16" s="27">
        <v>3</v>
      </c>
      <c r="V16" s="27"/>
    </row>
    <row r="17" spans="1:22" hidden="1">
      <c r="A17" s="10" t="s">
        <v>599</v>
      </c>
      <c r="B17" s="10" t="s">
        <v>600</v>
      </c>
      <c r="C17" s="10" t="s">
        <v>8</v>
      </c>
      <c r="D17" s="10" t="s">
        <v>9</v>
      </c>
      <c r="E17" s="10" t="s">
        <v>379</v>
      </c>
      <c r="F17" s="10" t="s">
        <v>601</v>
      </c>
      <c r="G17" s="10" t="s">
        <v>54</v>
      </c>
      <c r="H17" s="10" t="s">
        <v>412</v>
      </c>
      <c r="I17" s="10" t="s">
        <v>1434</v>
      </c>
      <c r="J17" s="10" t="s">
        <v>1288</v>
      </c>
      <c r="K17" s="10" t="s">
        <v>751</v>
      </c>
      <c r="L17" s="13">
        <v>31</v>
      </c>
      <c r="M17" s="13">
        <v>77.8</v>
      </c>
      <c r="N17" s="15">
        <v>49.72</v>
      </c>
      <c r="O17" s="14" t="s">
        <v>798</v>
      </c>
      <c r="P17">
        <v>14</v>
      </c>
      <c r="Q17" s="27">
        <v>77</v>
      </c>
      <c r="R17">
        <v>9</v>
      </c>
      <c r="S17" s="26" t="s">
        <v>1596</v>
      </c>
      <c r="T17" s="25">
        <f t="shared" si="0"/>
        <v>66.09</v>
      </c>
      <c r="U17" s="27">
        <v>4</v>
      </c>
      <c r="V17" s="27"/>
    </row>
    <row r="18" spans="1:22" hidden="1">
      <c r="A18" s="6" t="s">
        <v>704</v>
      </c>
      <c r="B18" s="6" t="s">
        <v>705</v>
      </c>
      <c r="C18" s="6" t="s">
        <v>8</v>
      </c>
      <c r="D18" s="6" t="s">
        <v>9</v>
      </c>
      <c r="E18" s="6" t="s">
        <v>706</v>
      </c>
      <c r="F18" s="6" t="s">
        <v>707</v>
      </c>
      <c r="G18" s="6" t="s">
        <v>54</v>
      </c>
      <c r="H18" s="6" t="s">
        <v>412</v>
      </c>
      <c r="I18" s="6" t="str">
        <f>A18&amp;J18&amp;K18</f>
        <v>203913023</v>
      </c>
      <c r="J18" s="6" t="s">
        <v>795</v>
      </c>
      <c r="K18" s="6" t="s">
        <v>781</v>
      </c>
      <c r="L18" s="7">
        <v>23</v>
      </c>
      <c r="M18" s="7">
        <v>79.2</v>
      </c>
      <c r="N18" s="9">
        <f>ROUND((L18*0.6+M18*0.4),2)</f>
        <v>45.48</v>
      </c>
      <c r="O18" s="2"/>
      <c r="P18">
        <v>18</v>
      </c>
      <c r="Q18" s="27">
        <v>79.8</v>
      </c>
      <c r="R18">
        <v>8</v>
      </c>
      <c r="S18" s="26" t="s">
        <v>1596</v>
      </c>
      <c r="T18" s="25">
        <f t="shared" si="0"/>
        <v>66.069999999999993</v>
      </c>
      <c r="U18" s="27">
        <v>5</v>
      </c>
      <c r="V18" s="27"/>
    </row>
    <row r="19" spans="1:22" hidden="1">
      <c r="A19" s="10" t="s">
        <v>660</v>
      </c>
      <c r="B19" s="10" t="s">
        <v>661</v>
      </c>
      <c r="C19" s="10" t="s">
        <v>8</v>
      </c>
      <c r="D19" s="10" t="s">
        <v>9</v>
      </c>
      <c r="E19" s="10" t="s">
        <v>662</v>
      </c>
      <c r="F19" s="10" t="s">
        <v>663</v>
      </c>
      <c r="G19" s="10" t="s">
        <v>54</v>
      </c>
      <c r="H19" s="10" t="s">
        <v>412</v>
      </c>
      <c r="I19" s="10" t="s">
        <v>1436</v>
      </c>
      <c r="J19" s="10" t="s">
        <v>778</v>
      </c>
      <c r="K19" s="10" t="s">
        <v>55</v>
      </c>
      <c r="L19" s="13">
        <v>26.5</v>
      </c>
      <c r="M19" s="13">
        <v>78.599999999999994</v>
      </c>
      <c r="N19" s="15">
        <v>47.34</v>
      </c>
      <c r="O19" s="14" t="s">
        <v>897</v>
      </c>
      <c r="P19">
        <v>16</v>
      </c>
      <c r="Q19" s="27">
        <v>78</v>
      </c>
      <c r="R19">
        <v>11</v>
      </c>
      <c r="S19" s="26" t="s">
        <v>1596</v>
      </c>
      <c r="T19" s="25">
        <f t="shared" si="0"/>
        <v>65.739999999999995</v>
      </c>
      <c r="U19" s="27">
        <v>6</v>
      </c>
      <c r="V19" s="27"/>
    </row>
    <row r="20" spans="1:22">
      <c r="A20" s="10" t="s">
        <v>408</v>
      </c>
      <c r="B20" s="10" t="s">
        <v>409</v>
      </c>
      <c r="C20" s="10" t="s">
        <v>8</v>
      </c>
      <c r="D20" s="10" t="s">
        <v>9</v>
      </c>
      <c r="E20" s="10" t="s">
        <v>410</v>
      </c>
      <c r="F20" s="10" t="s">
        <v>411</v>
      </c>
      <c r="G20" s="10" t="s">
        <v>54</v>
      </c>
      <c r="H20" s="10" t="s">
        <v>12</v>
      </c>
      <c r="I20" s="10" t="s">
        <v>1438</v>
      </c>
      <c r="J20" s="10" t="s">
        <v>768</v>
      </c>
      <c r="K20" s="10" t="s">
        <v>750</v>
      </c>
      <c r="L20" s="13">
        <v>38.5</v>
      </c>
      <c r="M20" s="13">
        <v>75.900000000000006</v>
      </c>
      <c r="N20" s="15">
        <v>53.46</v>
      </c>
      <c r="O20" s="14" t="s">
        <v>1289</v>
      </c>
      <c r="P20">
        <v>19</v>
      </c>
      <c r="Q20" s="27">
        <v>92.6</v>
      </c>
      <c r="R20">
        <v>5</v>
      </c>
      <c r="S20" s="26" t="s">
        <v>1598</v>
      </c>
      <c r="T20" s="25">
        <f t="shared" si="0"/>
        <v>76.94</v>
      </c>
      <c r="U20" s="27">
        <v>1</v>
      </c>
      <c r="V20" s="27">
        <v>1</v>
      </c>
    </row>
    <row r="21" spans="1:22" hidden="1">
      <c r="A21" s="10" t="s">
        <v>388</v>
      </c>
      <c r="B21" s="10" t="s">
        <v>389</v>
      </c>
      <c r="C21" s="10" t="s">
        <v>8</v>
      </c>
      <c r="D21" s="10" t="s">
        <v>9</v>
      </c>
      <c r="E21" s="10" t="s">
        <v>390</v>
      </c>
      <c r="F21" s="10" t="s">
        <v>391</v>
      </c>
      <c r="G21" s="10" t="s">
        <v>54</v>
      </c>
      <c r="H21" s="10" t="s">
        <v>12</v>
      </c>
      <c r="I21" s="10" t="s">
        <v>1439</v>
      </c>
      <c r="J21" s="10" t="s">
        <v>753</v>
      </c>
      <c r="K21" s="10" t="s">
        <v>795</v>
      </c>
      <c r="L21" s="13">
        <v>29</v>
      </c>
      <c r="M21" s="13">
        <v>68.7</v>
      </c>
      <c r="N21" s="15">
        <v>44.88</v>
      </c>
      <c r="O21" s="14" t="s">
        <v>1417</v>
      </c>
      <c r="P21">
        <v>20</v>
      </c>
      <c r="Q21" s="27">
        <v>92.2</v>
      </c>
      <c r="R21">
        <v>6</v>
      </c>
      <c r="S21" s="26" t="s">
        <v>1598</v>
      </c>
      <c r="T21" s="25">
        <f t="shared" si="0"/>
        <v>73.27</v>
      </c>
      <c r="U21" s="27">
        <v>2</v>
      </c>
      <c r="V21" s="27"/>
    </row>
    <row r="22" spans="1:22" hidden="1">
      <c r="A22" s="10" t="s">
        <v>400</v>
      </c>
      <c r="B22" s="10" t="s">
        <v>401</v>
      </c>
      <c r="C22" s="10" t="s">
        <v>8</v>
      </c>
      <c r="D22" s="10" t="s">
        <v>9</v>
      </c>
      <c r="E22" s="10" t="s">
        <v>402</v>
      </c>
      <c r="F22" s="10" t="s">
        <v>403</v>
      </c>
      <c r="G22" s="10" t="s">
        <v>54</v>
      </c>
      <c r="H22" s="10" t="s">
        <v>12</v>
      </c>
      <c r="I22" s="10" t="s">
        <v>1440</v>
      </c>
      <c r="J22" s="10" t="s">
        <v>752</v>
      </c>
      <c r="K22" s="10" t="s">
        <v>1288</v>
      </c>
      <c r="L22" s="13">
        <v>28</v>
      </c>
      <c r="M22" s="13">
        <v>67.900000000000006</v>
      </c>
      <c r="N22" s="15">
        <v>43.96</v>
      </c>
      <c r="O22" s="14" t="s">
        <v>798</v>
      </c>
      <c r="P22">
        <v>21</v>
      </c>
      <c r="Q22" s="27">
        <v>83.8</v>
      </c>
      <c r="R22">
        <v>4</v>
      </c>
      <c r="S22" s="26" t="s">
        <v>1598</v>
      </c>
      <c r="T22" s="25">
        <f t="shared" si="0"/>
        <v>67.86</v>
      </c>
      <c r="U22" s="27">
        <v>3</v>
      </c>
      <c r="V22" s="27"/>
    </row>
    <row r="23" spans="1:22">
      <c r="A23" s="10" t="s">
        <v>580</v>
      </c>
      <c r="B23" s="10" t="s">
        <v>581</v>
      </c>
      <c r="C23" s="10" t="s">
        <v>8</v>
      </c>
      <c r="D23" s="10" t="s">
        <v>9</v>
      </c>
      <c r="E23" s="10" t="s">
        <v>582</v>
      </c>
      <c r="F23" s="10" t="s">
        <v>583</v>
      </c>
      <c r="G23" s="10" t="s">
        <v>20</v>
      </c>
      <c r="H23" s="10" t="s">
        <v>412</v>
      </c>
      <c r="I23" s="10" t="s">
        <v>1443</v>
      </c>
      <c r="J23" s="10" t="s">
        <v>1292</v>
      </c>
      <c r="K23" s="10" t="s">
        <v>741</v>
      </c>
      <c r="L23" s="13">
        <v>36</v>
      </c>
      <c r="M23" s="13">
        <v>76.2</v>
      </c>
      <c r="N23" s="15">
        <v>52.08</v>
      </c>
      <c r="O23" s="14" t="s">
        <v>798</v>
      </c>
      <c r="P23">
        <v>24</v>
      </c>
      <c r="Q23" s="27">
        <v>91.2</v>
      </c>
      <c r="R23">
        <v>21</v>
      </c>
      <c r="S23" s="26" t="s">
        <v>1595</v>
      </c>
      <c r="T23" s="25">
        <f t="shared" si="0"/>
        <v>75.55</v>
      </c>
      <c r="U23" s="27">
        <v>1</v>
      </c>
      <c r="V23" s="27">
        <v>1</v>
      </c>
    </row>
    <row r="24" spans="1:22" hidden="1">
      <c r="A24" s="10" t="s">
        <v>635</v>
      </c>
      <c r="B24" s="10" t="s">
        <v>636</v>
      </c>
      <c r="C24" s="10" t="s">
        <v>8</v>
      </c>
      <c r="D24" s="10" t="s">
        <v>9</v>
      </c>
      <c r="E24" s="10" t="s">
        <v>637</v>
      </c>
      <c r="F24" s="10" t="s">
        <v>638</v>
      </c>
      <c r="G24" s="10" t="s">
        <v>20</v>
      </c>
      <c r="H24" s="10" t="s">
        <v>412</v>
      </c>
      <c r="I24" s="10" t="s">
        <v>1441</v>
      </c>
      <c r="J24" s="10" t="s">
        <v>776</v>
      </c>
      <c r="K24" s="10" t="s">
        <v>748</v>
      </c>
      <c r="L24" s="13">
        <v>43</v>
      </c>
      <c r="M24" s="13">
        <v>84.7</v>
      </c>
      <c r="N24" s="15">
        <v>59.68</v>
      </c>
      <c r="O24" s="14" t="s">
        <v>1289</v>
      </c>
      <c r="P24">
        <v>22</v>
      </c>
      <c r="Q24" s="27">
        <v>85</v>
      </c>
      <c r="R24">
        <v>23</v>
      </c>
      <c r="S24" s="26" t="s">
        <v>1595</v>
      </c>
      <c r="T24" s="25">
        <f t="shared" si="0"/>
        <v>74.87</v>
      </c>
      <c r="U24" s="27">
        <v>2</v>
      </c>
      <c r="V24" s="27"/>
    </row>
    <row r="25" spans="1:22" hidden="1">
      <c r="A25" s="10" t="s">
        <v>440</v>
      </c>
      <c r="B25" s="10" t="s">
        <v>441</v>
      </c>
      <c r="C25" s="10" t="s">
        <v>8</v>
      </c>
      <c r="D25" s="10" t="s">
        <v>9</v>
      </c>
      <c r="E25" s="10" t="s">
        <v>442</v>
      </c>
      <c r="F25" s="10" t="s">
        <v>443</v>
      </c>
      <c r="G25" s="10" t="s">
        <v>20</v>
      </c>
      <c r="H25" s="10" t="s">
        <v>412</v>
      </c>
      <c r="I25" s="10" t="s">
        <v>1442</v>
      </c>
      <c r="J25" s="10" t="s">
        <v>789</v>
      </c>
      <c r="K25" s="10" t="s">
        <v>775</v>
      </c>
      <c r="L25" s="13">
        <v>38</v>
      </c>
      <c r="M25" s="13">
        <v>78.2</v>
      </c>
      <c r="N25" s="15">
        <v>54.08</v>
      </c>
      <c r="O25" s="14" t="s">
        <v>1417</v>
      </c>
      <c r="P25">
        <v>23</v>
      </c>
      <c r="Q25" s="27">
        <v>81.400000000000006</v>
      </c>
      <c r="R25">
        <v>22</v>
      </c>
      <c r="S25" s="26" t="s">
        <v>1595</v>
      </c>
      <c r="T25" s="25">
        <f t="shared" si="0"/>
        <v>70.47</v>
      </c>
      <c r="U25" s="27">
        <v>3</v>
      </c>
      <c r="V25" s="27"/>
    </row>
    <row r="26" spans="1:22">
      <c r="A26" s="10" t="s">
        <v>818</v>
      </c>
      <c r="B26" s="12" t="s">
        <v>819</v>
      </c>
      <c r="C26" s="12" t="s">
        <v>8</v>
      </c>
      <c r="D26" s="10" t="s">
        <v>9</v>
      </c>
      <c r="E26" s="10" t="s">
        <v>558</v>
      </c>
      <c r="F26" s="10" t="s">
        <v>820</v>
      </c>
      <c r="G26" s="12" t="s">
        <v>20</v>
      </c>
      <c r="H26" s="12" t="s">
        <v>799</v>
      </c>
      <c r="I26" s="10" t="s">
        <v>821</v>
      </c>
      <c r="J26" s="10" t="s">
        <v>737</v>
      </c>
      <c r="K26" s="10" t="s">
        <v>794</v>
      </c>
      <c r="L26" s="14" t="s">
        <v>1335</v>
      </c>
      <c r="M26" s="14" t="s">
        <v>1315</v>
      </c>
      <c r="N26" s="15">
        <v>90.56</v>
      </c>
      <c r="O26" s="14" t="s">
        <v>1289</v>
      </c>
      <c r="P26">
        <v>25</v>
      </c>
      <c r="Q26" s="29">
        <v>89.8</v>
      </c>
      <c r="R26" s="18">
        <v>2</v>
      </c>
      <c r="S26" s="24" t="s">
        <v>1591</v>
      </c>
      <c r="T26" s="25">
        <f t="shared" si="0"/>
        <v>90.1</v>
      </c>
      <c r="U26" s="27">
        <v>1</v>
      </c>
      <c r="V26" s="27">
        <v>1</v>
      </c>
    </row>
    <row r="27" spans="1:22" hidden="1">
      <c r="A27" s="10" t="s">
        <v>832</v>
      </c>
      <c r="B27" s="12" t="s">
        <v>833</v>
      </c>
      <c r="C27" s="12" t="s">
        <v>8</v>
      </c>
      <c r="D27" s="10" t="s">
        <v>9</v>
      </c>
      <c r="E27" s="10" t="s">
        <v>834</v>
      </c>
      <c r="F27" s="10" t="s">
        <v>835</v>
      </c>
      <c r="G27" s="12" t="s">
        <v>20</v>
      </c>
      <c r="H27" s="12" t="s">
        <v>799</v>
      </c>
      <c r="I27" s="10" t="s">
        <v>836</v>
      </c>
      <c r="J27" s="10" t="s">
        <v>742</v>
      </c>
      <c r="K27" s="10" t="s">
        <v>769</v>
      </c>
      <c r="L27" s="14" t="s">
        <v>1370</v>
      </c>
      <c r="M27" s="14" t="s">
        <v>1332</v>
      </c>
      <c r="N27" s="15">
        <v>89.68</v>
      </c>
      <c r="O27" s="14" t="s">
        <v>1417</v>
      </c>
      <c r="P27">
        <v>26</v>
      </c>
      <c r="Q27" s="29">
        <v>88.4</v>
      </c>
      <c r="R27" s="18">
        <v>1</v>
      </c>
      <c r="S27" s="24" t="s">
        <v>1591</v>
      </c>
      <c r="T27" s="25">
        <f t="shared" si="0"/>
        <v>88.91</v>
      </c>
      <c r="U27" s="27">
        <v>2</v>
      </c>
      <c r="V27" s="27"/>
    </row>
    <row r="28" spans="1:22" hidden="1">
      <c r="A28" s="10" t="s">
        <v>862</v>
      </c>
      <c r="B28" s="12" t="s">
        <v>863</v>
      </c>
      <c r="C28" s="12" t="s">
        <v>8</v>
      </c>
      <c r="D28" s="10" t="s">
        <v>9</v>
      </c>
      <c r="E28" s="10" t="s">
        <v>183</v>
      </c>
      <c r="F28" s="10" t="s">
        <v>864</v>
      </c>
      <c r="G28" s="12" t="s">
        <v>20</v>
      </c>
      <c r="H28" s="12" t="s">
        <v>799</v>
      </c>
      <c r="I28" s="10" t="s">
        <v>865</v>
      </c>
      <c r="J28" s="10" t="s">
        <v>744</v>
      </c>
      <c r="K28" s="10" t="s">
        <v>745</v>
      </c>
      <c r="L28" s="14" t="s">
        <v>1335</v>
      </c>
      <c r="M28" s="14" t="s">
        <v>1303</v>
      </c>
      <c r="N28" s="15">
        <v>87.68</v>
      </c>
      <c r="O28" s="14" t="s">
        <v>798</v>
      </c>
      <c r="P28">
        <v>27</v>
      </c>
      <c r="Q28" s="29">
        <v>83.6</v>
      </c>
      <c r="R28" s="18">
        <v>3</v>
      </c>
      <c r="S28" s="24" t="s">
        <v>1591</v>
      </c>
      <c r="T28" s="25">
        <f t="shared" si="0"/>
        <v>85.23</v>
      </c>
      <c r="U28" s="27">
        <v>3</v>
      </c>
      <c r="V28" s="27"/>
    </row>
    <row r="29" spans="1:22">
      <c r="A29" s="10" t="s">
        <v>26</v>
      </c>
      <c r="B29" s="10" t="s">
        <v>27</v>
      </c>
      <c r="C29" s="10" t="s">
        <v>8</v>
      </c>
      <c r="D29" s="10" t="s">
        <v>9</v>
      </c>
      <c r="E29" s="10" t="s">
        <v>28</v>
      </c>
      <c r="F29" s="11" t="s">
        <v>29</v>
      </c>
      <c r="G29" s="10" t="s">
        <v>20</v>
      </c>
      <c r="H29" s="10" t="s">
        <v>12</v>
      </c>
      <c r="I29" s="10" t="s">
        <v>1444</v>
      </c>
      <c r="J29" s="10" t="s">
        <v>772</v>
      </c>
      <c r="K29" s="10" t="s">
        <v>745</v>
      </c>
      <c r="L29" s="13">
        <v>36.5</v>
      </c>
      <c r="M29" s="13">
        <v>83.7</v>
      </c>
      <c r="N29" s="15">
        <v>55.38</v>
      </c>
      <c r="O29" s="14" t="s">
        <v>1289</v>
      </c>
      <c r="P29">
        <v>28</v>
      </c>
      <c r="Q29" s="27">
        <v>92.4</v>
      </c>
      <c r="R29">
        <v>16</v>
      </c>
      <c r="S29" s="26" t="s">
        <v>1597</v>
      </c>
      <c r="T29" s="25">
        <f t="shared" si="0"/>
        <v>77.59</v>
      </c>
      <c r="U29" s="27">
        <v>1</v>
      </c>
      <c r="V29" s="27">
        <v>1</v>
      </c>
    </row>
    <row r="30" spans="1:22">
      <c r="A30" s="10" t="s">
        <v>376</v>
      </c>
      <c r="B30" s="10" t="s">
        <v>377</v>
      </c>
      <c r="C30" s="10" t="s">
        <v>8</v>
      </c>
      <c r="D30" s="10" t="s">
        <v>9</v>
      </c>
      <c r="E30" s="10" t="s">
        <v>182</v>
      </c>
      <c r="F30" s="10" t="s">
        <v>378</v>
      </c>
      <c r="G30" s="10" t="s">
        <v>20</v>
      </c>
      <c r="H30" s="10" t="s">
        <v>12</v>
      </c>
      <c r="I30" s="10" t="s">
        <v>1446</v>
      </c>
      <c r="J30" s="10" t="s">
        <v>760</v>
      </c>
      <c r="K30" s="10" t="s">
        <v>767</v>
      </c>
      <c r="L30" s="13">
        <v>30</v>
      </c>
      <c r="M30" s="13">
        <v>81.599999999999994</v>
      </c>
      <c r="N30" s="15">
        <v>50.64</v>
      </c>
      <c r="O30" s="14" t="s">
        <v>798</v>
      </c>
      <c r="P30">
        <v>30</v>
      </c>
      <c r="Q30" s="27">
        <v>92.4</v>
      </c>
      <c r="R30">
        <v>14</v>
      </c>
      <c r="S30" s="26" t="s">
        <v>1597</v>
      </c>
      <c r="T30" s="25">
        <f t="shared" si="0"/>
        <v>75.7</v>
      </c>
      <c r="U30" s="27">
        <v>2</v>
      </c>
      <c r="V30" s="27">
        <v>1</v>
      </c>
    </row>
    <row r="31" spans="1:22" hidden="1">
      <c r="A31" s="10" t="s">
        <v>346</v>
      </c>
      <c r="B31" s="10" t="s">
        <v>347</v>
      </c>
      <c r="C31" s="10" t="s">
        <v>8</v>
      </c>
      <c r="D31" s="10" t="s">
        <v>9</v>
      </c>
      <c r="E31" s="10" t="s">
        <v>348</v>
      </c>
      <c r="F31" s="10" t="s">
        <v>349</v>
      </c>
      <c r="G31" s="10" t="s">
        <v>20</v>
      </c>
      <c r="H31" s="10" t="s">
        <v>12</v>
      </c>
      <c r="I31" s="10" t="s">
        <v>1448</v>
      </c>
      <c r="J31" s="10" t="s">
        <v>766</v>
      </c>
      <c r="K31" s="10" t="s">
        <v>790</v>
      </c>
      <c r="L31" s="13">
        <v>26</v>
      </c>
      <c r="M31" s="13">
        <v>86.6</v>
      </c>
      <c r="N31" s="15">
        <v>50.24</v>
      </c>
      <c r="O31" s="14" t="s">
        <v>897</v>
      </c>
      <c r="P31">
        <v>32</v>
      </c>
      <c r="Q31" s="27">
        <v>91</v>
      </c>
      <c r="R31">
        <v>13</v>
      </c>
      <c r="S31" s="26" t="s">
        <v>1597</v>
      </c>
      <c r="T31" s="25">
        <f t="shared" si="0"/>
        <v>74.7</v>
      </c>
      <c r="U31" s="27">
        <v>3</v>
      </c>
      <c r="V31" s="27"/>
    </row>
    <row r="32" spans="1:22" hidden="1">
      <c r="A32" s="10" t="s">
        <v>341</v>
      </c>
      <c r="B32" s="10" t="s">
        <v>342</v>
      </c>
      <c r="C32" s="10" t="s">
        <v>8</v>
      </c>
      <c r="D32" s="10" t="s">
        <v>9</v>
      </c>
      <c r="E32" s="10" t="s">
        <v>343</v>
      </c>
      <c r="F32" s="10" t="s">
        <v>344</v>
      </c>
      <c r="G32" s="10" t="s">
        <v>20</v>
      </c>
      <c r="H32" s="10" t="s">
        <v>12</v>
      </c>
      <c r="I32" s="10" t="s">
        <v>1447</v>
      </c>
      <c r="J32" s="10" t="s">
        <v>758</v>
      </c>
      <c r="K32" s="10" t="s">
        <v>762</v>
      </c>
      <c r="L32" s="13">
        <v>38.5</v>
      </c>
      <c r="M32" s="13">
        <v>67.900000000000006</v>
      </c>
      <c r="N32" s="15">
        <v>50.26</v>
      </c>
      <c r="O32" s="14" t="s">
        <v>1418</v>
      </c>
      <c r="P32">
        <v>31</v>
      </c>
      <c r="Q32" s="27">
        <v>88.9</v>
      </c>
      <c r="R32">
        <v>15</v>
      </c>
      <c r="S32" s="26" t="s">
        <v>1597</v>
      </c>
      <c r="T32" s="25">
        <f t="shared" si="0"/>
        <v>73.44</v>
      </c>
      <c r="U32" s="27">
        <v>4</v>
      </c>
      <c r="V32" s="27"/>
    </row>
    <row r="33" spans="1:22" hidden="1">
      <c r="A33" s="6" t="s">
        <v>231</v>
      </c>
      <c r="B33" s="6" t="s">
        <v>232</v>
      </c>
      <c r="C33" s="6" t="s">
        <v>8</v>
      </c>
      <c r="D33" s="6" t="s">
        <v>9</v>
      </c>
      <c r="E33" s="6" t="s">
        <v>233</v>
      </c>
      <c r="F33" s="6" t="s">
        <v>234</v>
      </c>
      <c r="G33" s="6" t="s">
        <v>20</v>
      </c>
      <c r="H33" s="6" t="s">
        <v>12</v>
      </c>
      <c r="I33" s="6" t="str">
        <f>A33&amp;J33&amp;K33</f>
        <v>103051422</v>
      </c>
      <c r="J33" s="6" t="s">
        <v>765</v>
      </c>
      <c r="K33" s="6" t="s">
        <v>779</v>
      </c>
      <c r="L33" s="7">
        <v>26</v>
      </c>
      <c r="M33" s="7">
        <v>83.4</v>
      </c>
      <c r="N33" s="9">
        <f>ROUND((L33*0.6+M33*0.4),2)</f>
        <v>48.96</v>
      </c>
      <c r="O33" s="2"/>
      <c r="P33">
        <v>33</v>
      </c>
      <c r="Q33" s="27">
        <v>89.6</v>
      </c>
      <c r="R33">
        <v>18</v>
      </c>
      <c r="S33" s="26" t="s">
        <v>1597</v>
      </c>
      <c r="T33" s="25">
        <f t="shared" si="0"/>
        <v>73.34</v>
      </c>
      <c r="U33" s="27">
        <v>5</v>
      </c>
      <c r="V33" s="27"/>
    </row>
    <row r="34" spans="1:22" hidden="1">
      <c r="A34" s="10" t="s">
        <v>287</v>
      </c>
      <c r="B34" s="10" t="s">
        <v>288</v>
      </c>
      <c r="C34" s="10" t="s">
        <v>8</v>
      </c>
      <c r="D34" s="10" t="s">
        <v>9</v>
      </c>
      <c r="E34" s="10" t="s">
        <v>226</v>
      </c>
      <c r="F34" s="10" t="s">
        <v>289</v>
      </c>
      <c r="G34" s="10" t="s">
        <v>20</v>
      </c>
      <c r="H34" s="10" t="s">
        <v>12</v>
      </c>
      <c r="I34" s="10" t="s">
        <v>1445</v>
      </c>
      <c r="J34" s="10" t="s">
        <v>759</v>
      </c>
      <c r="K34" s="10" t="s">
        <v>789</v>
      </c>
      <c r="L34" s="13">
        <v>32</v>
      </c>
      <c r="M34" s="13">
        <v>80.2</v>
      </c>
      <c r="N34" s="15">
        <v>51.28</v>
      </c>
      <c r="O34" s="14" t="s">
        <v>1417</v>
      </c>
      <c r="P34">
        <v>29</v>
      </c>
      <c r="Q34" s="27">
        <v>86.4</v>
      </c>
      <c r="R34">
        <v>17</v>
      </c>
      <c r="S34" s="26" t="s">
        <v>1597</v>
      </c>
      <c r="T34" s="25">
        <f t="shared" si="0"/>
        <v>72.349999999999994</v>
      </c>
      <c r="U34" s="27">
        <v>6</v>
      </c>
      <c r="V34" s="27"/>
    </row>
    <row r="35" spans="1:22">
      <c r="A35" s="10" t="s">
        <v>524</v>
      </c>
      <c r="B35" s="10" t="s">
        <v>525</v>
      </c>
      <c r="C35" s="10" t="s">
        <v>8</v>
      </c>
      <c r="D35" s="10" t="s">
        <v>9</v>
      </c>
      <c r="E35" s="10" t="s">
        <v>49</v>
      </c>
      <c r="F35" s="10" t="s">
        <v>526</v>
      </c>
      <c r="G35" s="10" t="s">
        <v>45</v>
      </c>
      <c r="H35" s="10" t="s">
        <v>412</v>
      </c>
      <c r="I35" s="10" t="s">
        <v>1451</v>
      </c>
      <c r="J35" s="10" t="s">
        <v>785</v>
      </c>
      <c r="K35" s="10" t="s">
        <v>773</v>
      </c>
      <c r="L35" s="13">
        <v>34</v>
      </c>
      <c r="M35" s="13">
        <v>81</v>
      </c>
      <c r="N35" s="15">
        <v>52.8</v>
      </c>
      <c r="O35" s="14" t="s">
        <v>798</v>
      </c>
      <c r="P35">
        <v>36</v>
      </c>
      <c r="Q35" s="27">
        <v>90</v>
      </c>
      <c r="R35">
        <v>13</v>
      </c>
      <c r="S35" s="26" t="s">
        <v>1594</v>
      </c>
      <c r="T35" s="25">
        <f t="shared" si="0"/>
        <v>75.12</v>
      </c>
      <c r="U35" s="27">
        <v>1</v>
      </c>
      <c r="V35" s="27">
        <v>1</v>
      </c>
    </row>
    <row r="36" spans="1:22" hidden="1">
      <c r="A36" s="10" t="s">
        <v>691</v>
      </c>
      <c r="B36" s="10" t="s">
        <v>692</v>
      </c>
      <c r="C36" s="10" t="s">
        <v>8</v>
      </c>
      <c r="D36" s="10" t="s">
        <v>9</v>
      </c>
      <c r="E36" s="10" t="s">
        <v>693</v>
      </c>
      <c r="F36" s="10" t="s">
        <v>694</v>
      </c>
      <c r="G36" s="10" t="s">
        <v>45</v>
      </c>
      <c r="H36" s="10" t="s">
        <v>412</v>
      </c>
      <c r="I36" s="10" t="s">
        <v>1450</v>
      </c>
      <c r="J36" s="10" t="s">
        <v>791</v>
      </c>
      <c r="K36" s="10" t="s">
        <v>777</v>
      </c>
      <c r="L36" s="13">
        <v>35</v>
      </c>
      <c r="M36" s="13">
        <v>80.400000000000006</v>
      </c>
      <c r="N36" s="15">
        <v>53.16</v>
      </c>
      <c r="O36" s="14" t="s">
        <v>1417</v>
      </c>
      <c r="P36">
        <v>35</v>
      </c>
      <c r="Q36" s="27">
        <v>85.4</v>
      </c>
      <c r="R36">
        <v>14</v>
      </c>
      <c r="S36" s="26" t="s">
        <v>1594</v>
      </c>
      <c r="T36" s="25">
        <f t="shared" si="0"/>
        <v>72.5</v>
      </c>
      <c r="U36" s="27">
        <v>2</v>
      </c>
      <c r="V36" s="27"/>
    </row>
    <row r="37" spans="1:22" hidden="1">
      <c r="A37" s="10" t="s">
        <v>431</v>
      </c>
      <c r="B37" s="10" t="s">
        <v>432</v>
      </c>
      <c r="C37" s="10" t="s">
        <v>8</v>
      </c>
      <c r="D37" s="10" t="s">
        <v>9</v>
      </c>
      <c r="E37" s="10" t="s">
        <v>433</v>
      </c>
      <c r="F37" s="11" t="s">
        <v>434</v>
      </c>
      <c r="G37" s="10" t="s">
        <v>45</v>
      </c>
      <c r="H37" s="10" t="s">
        <v>412</v>
      </c>
      <c r="I37" s="10" t="s">
        <v>1449</v>
      </c>
      <c r="J37" s="10" t="s">
        <v>787</v>
      </c>
      <c r="K37" s="10" t="s">
        <v>767</v>
      </c>
      <c r="L37" s="13">
        <v>35</v>
      </c>
      <c r="M37" s="13">
        <v>84.4</v>
      </c>
      <c r="N37" s="15">
        <v>54.76</v>
      </c>
      <c r="O37" s="14" t="s">
        <v>1289</v>
      </c>
      <c r="P37">
        <v>34</v>
      </c>
      <c r="Q37" s="27">
        <v>78.2</v>
      </c>
      <c r="R37">
        <v>15</v>
      </c>
      <c r="S37" s="26" t="s">
        <v>1594</v>
      </c>
      <c r="T37" s="25">
        <f t="shared" si="0"/>
        <v>68.819999999999993</v>
      </c>
      <c r="U37" s="27">
        <v>3</v>
      </c>
      <c r="V37" s="27"/>
    </row>
    <row r="38" spans="1:22">
      <c r="A38" s="10" t="s">
        <v>946</v>
      </c>
      <c r="B38" s="12" t="s">
        <v>947</v>
      </c>
      <c r="C38" s="12" t="s">
        <v>8</v>
      </c>
      <c r="D38" s="10" t="s">
        <v>9</v>
      </c>
      <c r="E38" s="10" t="s">
        <v>948</v>
      </c>
      <c r="F38" s="10" t="s">
        <v>949</v>
      </c>
      <c r="G38" s="12" t="s">
        <v>45</v>
      </c>
      <c r="H38" s="12" t="s">
        <v>898</v>
      </c>
      <c r="I38" s="10" t="s">
        <v>950</v>
      </c>
      <c r="J38" s="10" t="s">
        <v>751</v>
      </c>
      <c r="K38" s="10" t="s">
        <v>747</v>
      </c>
      <c r="L38" s="14" t="s">
        <v>1397</v>
      </c>
      <c r="M38" s="14" t="s">
        <v>1362</v>
      </c>
      <c r="N38" s="15">
        <v>81.66</v>
      </c>
      <c r="O38" s="14" t="s">
        <v>1289</v>
      </c>
      <c r="P38">
        <v>37</v>
      </c>
      <c r="Q38" s="29">
        <v>87</v>
      </c>
      <c r="R38" s="18">
        <v>13</v>
      </c>
      <c r="S38" s="24" t="s">
        <v>1592</v>
      </c>
      <c r="T38" s="25">
        <f t="shared" si="0"/>
        <v>84.86</v>
      </c>
      <c r="U38" s="27">
        <v>1</v>
      </c>
      <c r="V38" s="27">
        <v>1</v>
      </c>
    </row>
    <row r="39" spans="1:22" hidden="1">
      <c r="A39" s="10" t="s">
        <v>914</v>
      </c>
      <c r="B39" s="12" t="s">
        <v>915</v>
      </c>
      <c r="C39" s="12" t="s">
        <v>8</v>
      </c>
      <c r="D39" s="10" t="s">
        <v>9</v>
      </c>
      <c r="E39" s="10" t="s">
        <v>916</v>
      </c>
      <c r="F39" s="10" t="s">
        <v>917</v>
      </c>
      <c r="G39" s="12" t="s">
        <v>45</v>
      </c>
      <c r="H39" s="12" t="s">
        <v>898</v>
      </c>
      <c r="I39" s="10" t="s">
        <v>918</v>
      </c>
      <c r="J39" s="10" t="s">
        <v>750</v>
      </c>
      <c r="K39" s="10" t="s">
        <v>751</v>
      </c>
      <c r="L39" s="14" t="s">
        <v>1377</v>
      </c>
      <c r="M39" s="14" t="s">
        <v>1316</v>
      </c>
      <c r="N39" s="15">
        <v>76.900000000000006</v>
      </c>
      <c r="O39" s="14" t="s">
        <v>1417</v>
      </c>
      <c r="P39">
        <v>38</v>
      </c>
      <c r="Q39" s="29">
        <v>84.6</v>
      </c>
      <c r="R39" s="18">
        <v>14</v>
      </c>
      <c r="S39" s="24" t="s">
        <v>1592</v>
      </c>
      <c r="T39" s="25">
        <f t="shared" si="0"/>
        <v>81.52</v>
      </c>
      <c r="U39" s="27">
        <v>2</v>
      </c>
      <c r="V39" s="27"/>
    </row>
    <row r="40" spans="1:22" hidden="1">
      <c r="A40" s="10" t="s">
        <v>928</v>
      </c>
      <c r="B40" s="12" t="s">
        <v>929</v>
      </c>
      <c r="C40" s="12" t="s">
        <v>8</v>
      </c>
      <c r="D40" s="10" t="s">
        <v>9</v>
      </c>
      <c r="E40" s="10" t="s">
        <v>831</v>
      </c>
      <c r="F40" s="10" t="s">
        <v>930</v>
      </c>
      <c r="G40" s="12" t="s">
        <v>45</v>
      </c>
      <c r="H40" s="12" t="s">
        <v>898</v>
      </c>
      <c r="I40" s="10" t="s">
        <v>931</v>
      </c>
      <c r="J40" s="10" t="s">
        <v>750</v>
      </c>
      <c r="K40" s="10" t="s">
        <v>779</v>
      </c>
      <c r="L40" s="14" t="s">
        <v>1300</v>
      </c>
      <c r="M40" s="14" t="s">
        <v>1387</v>
      </c>
      <c r="N40" s="15">
        <v>75.319999999999993</v>
      </c>
      <c r="O40" s="14" t="s">
        <v>798</v>
      </c>
      <c r="P40">
        <v>39</v>
      </c>
      <c r="Q40" s="29"/>
      <c r="S40" s="24" t="s">
        <v>1592</v>
      </c>
      <c r="T40" s="25">
        <f t="shared" si="0"/>
        <v>30.13</v>
      </c>
      <c r="U40" s="27">
        <v>3</v>
      </c>
      <c r="V40" s="27"/>
    </row>
    <row r="41" spans="1:22">
      <c r="A41" s="10" t="s">
        <v>285</v>
      </c>
      <c r="B41" s="12" t="s">
        <v>1398</v>
      </c>
      <c r="C41" s="10" t="s">
        <v>8</v>
      </c>
      <c r="D41" s="10" t="s">
        <v>9</v>
      </c>
      <c r="E41" s="10" t="s">
        <v>286</v>
      </c>
      <c r="F41" s="10" t="s">
        <v>1399</v>
      </c>
      <c r="G41" s="10" t="s">
        <v>45</v>
      </c>
      <c r="H41" s="10" t="s">
        <v>12</v>
      </c>
      <c r="I41" s="10" t="s">
        <v>1452</v>
      </c>
      <c r="J41" s="10" t="s">
        <v>759</v>
      </c>
      <c r="K41" s="10" t="s">
        <v>758</v>
      </c>
      <c r="L41" s="13">
        <v>95</v>
      </c>
      <c r="M41" s="13">
        <v>55</v>
      </c>
      <c r="N41" s="15">
        <v>79</v>
      </c>
      <c r="O41" s="14" t="s">
        <v>1289</v>
      </c>
      <c r="P41">
        <v>40</v>
      </c>
      <c r="Q41" s="27">
        <v>91.8</v>
      </c>
      <c r="R41">
        <v>30</v>
      </c>
      <c r="S41" s="26" t="s">
        <v>1597</v>
      </c>
      <c r="T41" s="25">
        <f t="shared" si="0"/>
        <v>86.68</v>
      </c>
      <c r="U41" s="27">
        <v>1</v>
      </c>
      <c r="V41" s="27">
        <v>1</v>
      </c>
    </row>
    <row r="42" spans="1:22">
      <c r="A42" s="10" t="s">
        <v>135</v>
      </c>
      <c r="B42" s="10" t="s">
        <v>136</v>
      </c>
      <c r="C42" s="10" t="s">
        <v>8</v>
      </c>
      <c r="D42" s="10" t="s">
        <v>9</v>
      </c>
      <c r="E42" s="10" t="s">
        <v>137</v>
      </c>
      <c r="F42" s="10" t="s">
        <v>138</v>
      </c>
      <c r="G42" s="10" t="s">
        <v>45</v>
      </c>
      <c r="H42" s="10" t="s">
        <v>12</v>
      </c>
      <c r="I42" s="10" t="s">
        <v>1454</v>
      </c>
      <c r="J42" s="10" t="s">
        <v>757</v>
      </c>
      <c r="K42" s="10" t="s">
        <v>793</v>
      </c>
      <c r="L42" s="13">
        <v>30</v>
      </c>
      <c r="M42" s="13">
        <v>83.2</v>
      </c>
      <c r="N42" s="15">
        <v>51.28</v>
      </c>
      <c r="O42" s="14" t="s">
        <v>798</v>
      </c>
      <c r="P42">
        <v>42</v>
      </c>
      <c r="Q42" s="27">
        <v>92.4</v>
      </c>
      <c r="R42">
        <v>25</v>
      </c>
      <c r="S42" s="26" t="s">
        <v>1597</v>
      </c>
      <c r="T42" s="25">
        <f t="shared" si="0"/>
        <v>75.95</v>
      </c>
      <c r="U42" s="27">
        <v>2</v>
      </c>
      <c r="V42" s="27">
        <v>1</v>
      </c>
    </row>
    <row r="43" spans="1:22" hidden="1">
      <c r="A43" s="10" t="s">
        <v>265</v>
      </c>
      <c r="B43" s="10" t="s">
        <v>266</v>
      </c>
      <c r="C43" s="10" t="s">
        <v>8</v>
      </c>
      <c r="D43" s="10" t="s">
        <v>9</v>
      </c>
      <c r="E43" s="10" t="s">
        <v>267</v>
      </c>
      <c r="F43" s="10" t="s">
        <v>268</v>
      </c>
      <c r="G43" s="10" t="s">
        <v>45</v>
      </c>
      <c r="H43" s="10" t="s">
        <v>12</v>
      </c>
      <c r="I43" s="10" t="s">
        <v>1453</v>
      </c>
      <c r="J43" s="10" t="s">
        <v>754</v>
      </c>
      <c r="K43" s="10" t="s">
        <v>793</v>
      </c>
      <c r="L43" s="13">
        <v>30.5</v>
      </c>
      <c r="M43" s="13">
        <v>83.1</v>
      </c>
      <c r="N43" s="15">
        <v>51.54</v>
      </c>
      <c r="O43" s="14" t="s">
        <v>1417</v>
      </c>
      <c r="P43">
        <v>41</v>
      </c>
      <c r="Q43" s="27">
        <v>91.2</v>
      </c>
      <c r="R43">
        <v>28</v>
      </c>
      <c r="S43" s="26" t="s">
        <v>1597</v>
      </c>
      <c r="T43" s="25">
        <f t="shared" si="0"/>
        <v>75.34</v>
      </c>
      <c r="U43" s="27">
        <v>3</v>
      </c>
      <c r="V43" s="27"/>
    </row>
    <row r="44" spans="1:22" hidden="1">
      <c r="A44" s="10" t="s">
        <v>110</v>
      </c>
      <c r="B44" s="10" t="s">
        <v>111</v>
      </c>
      <c r="C44" s="10" t="s">
        <v>8</v>
      </c>
      <c r="D44" s="10" t="s">
        <v>9</v>
      </c>
      <c r="E44" s="10" t="s">
        <v>92</v>
      </c>
      <c r="F44" s="10" t="s">
        <v>112</v>
      </c>
      <c r="G44" s="10" t="s">
        <v>45</v>
      </c>
      <c r="H44" s="10" t="s">
        <v>12</v>
      </c>
      <c r="I44" s="10" t="s">
        <v>1455</v>
      </c>
      <c r="J44" s="10" t="s">
        <v>765</v>
      </c>
      <c r="K44" s="10" t="s">
        <v>773</v>
      </c>
      <c r="L44" s="13">
        <v>31.5</v>
      </c>
      <c r="M44" s="13">
        <v>78.400000000000006</v>
      </c>
      <c r="N44" s="15">
        <v>50.26</v>
      </c>
      <c r="O44" s="14" t="s">
        <v>1418</v>
      </c>
      <c r="P44">
        <v>43</v>
      </c>
      <c r="Q44" s="27">
        <v>90.3</v>
      </c>
      <c r="R44">
        <v>27</v>
      </c>
      <c r="S44" s="26" t="s">
        <v>1597</v>
      </c>
      <c r="T44" s="25">
        <f t="shared" si="0"/>
        <v>74.28</v>
      </c>
      <c r="U44" s="27">
        <v>4</v>
      </c>
      <c r="V44" s="27"/>
    </row>
    <row r="45" spans="1:22" hidden="1">
      <c r="A45" s="10" t="s">
        <v>131</v>
      </c>
      <c r="B45" s="10" t="s">
        <v>132</v>
      </c>
      <c r="C45" s="10" t="s">
        <v>8</v>
      </c>
      <c r="D45" s="10" t="s">
        <v>9</v>
      </c>
      <c r="E45" s="10" t="s">
        <v>133</v>
      </c>
      <c r="F45" s="10" t="s">
        <v>134</v>
      </c>
      <c r="G45" s="10" t="s">
        <v>45</v>
      </c>
      <c r="H45" s="10" t="s">
        <v>12</v>
      </c>
      <c r="I45" s="10" t="s">
        <v>1457</v>
      </c>
      <c r="J45" s="10" t="s">
        <v>754</v>
      </c>
      <c r="K45" s="10" t="s">
        <v>776</v>
      </c>
      <c r="L45" s="13">
        <v>31</v>
      </c>
      <c r="M45" s="13">
        <v>76.099999999999994</v>
      </c>
      <c r="N45" s="15">
        <v>49.04</v>
      </c>
      <c r="O45" s="14" t="s">
        <v>981</v>
      </c>
      <c r="P45">
        <v>45</v>
      </c>
      <c r="Q45" s="27">
        <v>90</v>
      </c>
      <c r="R45">
        <v>29</v>
      </c>
      <c r="S45" s="26" t="s">
        <v>1597</v>
      </c>
      <c r="T45" s="25">
        <f t="shared" si="0"/>
        <v>73.62</v>
      </c>
      <c r="U45" s="27">
        <v>5</v>
      </c>
      <c r="V45" s="27"/>
    </row>
    <row r="46" spans="1:22" hidden="1">
      <c r="A46" s="10" t="s">
        <v>274</v>
      </c>
      <c r="B46" s="10" t="s">
        <v>275</v>
      </c>
      <c r="C46" s="10" t="s">
        <v>8</v>
      </c>
      <c r="D46" s="10" t="s">
        <v>9</v>
      </c>
      <c r="E46" s="10" t="s">
        <v>178</v>
      </c>
      <c r="F46" s="10" t="s">
        <v>276</v>
      </c>
      <c r="G46" s="10" t="s">
        <v>45</v>
      </c>
      <c r="H46" s="10" t="s">
        <v>12</v>
      </c>
      <c r="I46" s="10" t="s">
        <v>1456</v>
      </c>
      <c r="J46" s="10" t="s">
        <v>766</v>
      </c>
      <c r="K46" s="10" t="s">
        <v>777</v>
      </c>
      <c r="L46" s="13">
        <v>30.5</v>
      </c>
      <c r="M46" s="13">
        <v>78.8</v>
      </c>
      <c r="N46" s="15">
        <v>49.82</v>
      </c>
      <c r="O46" s="14" t="s">
        <v>897</v>
      </c>
      <c r="P46">
        <v>44</v>
      </c>
      <c r="Q46" s="27">
        <v>88.2</v>
      </c>
      <c r="R46">
        <v>26</v>
      </c>
      <c r="S46" s="26" t="s">
        <v>1597</v>
      </c>
      <c r="T46" s="25">
        <f t="shared" si="0"/>
        <v>72.849999999999994</v>
      </c>
      <c r="U46" s="27">
        <v>6</v>
      </c>
      <c r="V46" s="27"/>
    </row>
    <row r="47" spans="1:22">
      <c r="A47" s="10" t="s">
        <v>1208</v>
      </c>
      <c r="B47" s="12" t="s">
        <v>1209</v>
      </c>
      <c r="C47" s="12" t="s">
        <v>8</v>
      </c>
      <c r="D47" s="10" t="s">
        <v>9</v>
      </c>
      <c r="E47" s="10" t="s">
        <v>1210</v>
      </c>
      <c r="F47" s="10" t="s">
        <v>1211</v>
      </c>
      <c r="G47" s="12" t="s">
        <v>1049</v>
      </c>
      <c r="H47" s="12" t="s">
        <v>412</v>
      </c>
      <c r="I47" s="10" t="s">
        <v>1212</v>
      </c>
      <c r="J47" s="10" t="s">
        <v>796</v>
      </c>
      <c r="K47" s="10" t="s">
        <v>745</v>
      </c>
      <c r="L47" s="14" t="s">
        <v>1343</v>
      </c>
      <c r="M47" s="14" t="s">
        <v>1400</v>
      </c>
      <c r="N47" s="15">
        <v>64.36</v>
      </c>
      <c r="O47" s="14" t="s">
        <v>1417</v>
      </c>
      <c r="P47">
        <v>47</v>
      </c>
      <c r="Q47" s="27">
        <v>90.8</v>
      </c>
      <c r="R47">
        <v>4</v>
      </c>
      <c r="S47" s="26" t="s">
        <v>1596</v>
      </c>
      <c r="T47" s="25">
        <f t="shared" ref="T47:T58" si="1">ROUND(N47*0.3+Q47*0.7,2)</f>
        <v>82.87</v>
      </c>
      <c r="U47" s="27">
        <v>1</v>
      </c>
      <c r="V47" s="27">
        <v>1</v>
      </c>
    </row>
    <row r="48" spans="1:22" hidden="1">
      <c r="A48" s="10" t="s">
        <v>1226</v>
      </c>
      <c r="B48" s="12" t="s">
        <v>1227</v>
      </c>
      <c r="C48" s="12" t="s">
        <v>8</v>
      </c>
      <c r="D48" s="10" t="s">
        <v>9</v>
      </c>
      <c r="E48" s="10" t="s">
        <v>1228</v>
      </c>
      <c r="F48" s="10" t="s">
        <v>1229</v>
      </c>
      <c r="G48" s="12" t="s">
        <v>1049</v>
      </c>
      <c r="H48" s="12" t="s">
        <v>412</v>
      </c>
      <c r="I48" s="10" t="s">
        <v>1230</v>
      </c>
      <c r="J48" s="10" t="s">
        <v>796</v>
      </c>
      <c r="K48" s="10" t="s">
        <v>749</v>
      </c>
      <c r="L48" s="14" t="s">
        <v>1310</v>
      </c>
      <c r="M48" s="14" t="s">
        <v>1353</v>
      </c>
      <c r="N48" s="15">
        <v>62.68</v>
      </c>
      <c r="O48" s="14" t="s">
        <v>798</v>
      </c>
      <c r="P48">
        <v>48</v>
      </c>
      <c r="Q48" s="27">
        <v>87.4</v>
      </c>
      <c r="R48">
        <v>6</v>
      </c>
      <c r="S48" s="26" t="s">
        <v>1596</v>
      </c>
      <c r="T48" s="25">
        <f t="shared" si="1"/>
        <v>79.98</v>
      </c>
      <c r="U48" s="27">
        <v>2</v>
      </c>
      <c r="V48" s="27"/>
    </row>
    <row r="49" spans="1:22" hidden="1">
      <c r="A49" s="10" t="s">
        <v>1195</v>
      </c>
      <c r="B49" s="12" t="s">
        <v>1196</v>
      </c>
      <c r="C49" s="12" t="s">
        <v>8</v>
      </c>
      <c r="D49" s="10" t="s">
        <v>9</v>
      </c>
      <c r="E49" s="10" t="s">
        <v>1197</v>
      </c>
      <c r="F49" s="10" t="s">
        <v>1198</v>
      </c>
      <c r="G49" s="12" t="s">
        <v>1049</v>
      </c>
      <c r="H49" s="12" t="s">
        <v>412</v>
      </c>
      <c r="I49" s="10" t="s">
        <v>1199</v>
      </c>
      <c r="J49" s="10" t="s">
        <v>796</v>
      </c>
      <c r="K49" s="10" t="s">
        <v>743</v>
      </c>
      <c r="L49" s="14" t="s">
        <v>1312</v>
      </c>
      <c r="M49" s="14" t="s">
        <v>1392</v>
      </c>
      <c r="N49" s="15">
        <v>69.36</v>
      </c>
      <c r="O49" s="14" t="s">
        <v>1289</v>
      </c>
      <c r="P49">
        <v>46</v>
      </c>
      <c r="Q49" s="27">
        <v>68.8</v>
      </c>
      <c r="R49">
        <v>5</v>
      </c>
      <c r="S49" s="26" t="s">
        <v>1596</v>
      </c>
      <c r="T49" s="25">
        <f t="shared" si="1"/>
        <v>68.97</v>
      </c>
      <c r="U49" s="27">
        <v>3</v>
      </c>
      <c r="V49" s="27"/>
    </row>
    <row r="50" spans="1:22">
      <c r="A50" s="10" t="s">
        <v>1150</v>
      </c>
      <c r="B50" s="12" t="s">
        <v>1057</v>
      </c>
      <c r="C50" s="12" t="s">
        <v>8</v>
      </c>
      <c r="D50" s="10" t="s">
        <v>9</v>
      </c>
      <c r="E50" s="10" t="s">
        <v>1151</v>
      </c>
      <c r="F50" s="10" t="s">
        <v>1152</v>
      </c>
      <c r="G50" s="12" t="s">
        <v>1049</v>
      </c>
      <c r="H50" s="12" t="s">
        <v>799</v>
      </c>
      <c r="I50" s="10" t="s">
        <v>1153</v>
      </c>
      <c r="J50" s="10" t="s">
        <v>794</v>
      </c>
      <c r="K50" s="10" t="s">
        <v>746</v>
      </c>
      <c r="L50" s="14" t="s">
        <v>1337</v>
      </c>
      <c r="M50" s="14" t="s">
        <v>1309</v>
      </c>
      <c r="N50" s="15">
        <v>74.760000000000005</v>
      </c>
      <c r="O50" s="14" t="s">
        <v>1289</v>
      </c>
      <c r="P50">
        <v>49</v>
      </c>
      <c r="Q50" s="29">
        <v>89.2</v>
      </c>
      <c r="R50" s="18">
        <v>20</v>
      </c>
      <c r="S50" s="24" t="s">
        <v>1591</v>
      </c>
      <c r="T50" s="25">
        <f t="shared" si="1"/>
        <v>84.87</v>
      </c>
      <c r="U50" s="27">
        <v>1</v>
      </c>
      <c r="V50" s="27">
        <v>1</v>
      </c>
    </row>
    <row r="51" spans="1:22" hidden="1">
      <c r="A51" s="10" t="s">
        <v>1154</v>
      </c>
      <c r="B51" s="12" t="s">
        <v>1155</v>
      </c>
      <c r="C51" s="12" t="s">
        <v>8</v>
      </c>
      <c r="D51" s="10" t="s">
        <v>9</v>
      </c>
      <c r="E51" s="10" t="s">
        <v>1156</v>
      </c>
      <c r="F51" s="10" t="s">
        <v>1157</v>
      </c>
      <c r="G51" s="12" t="s">
        <v>1049</v>
      </c>
      <c r="H51" s="12" t="s">
        <v>799</v>
      </c>
      <c r="I51" s="10" t="s">
        <v>1158</v>
      </c>
      <c r="J51" s="10" t="s">
        <v>794</v>
      </c>
      <c r="K51" s="10" t="s">
        <v>747</v>
      </c>
      <c r="L51" s="14" t="s">
        <v>1327</v>
      </c>
      <c r="M51" s="14" t="s">
        <v>1324</v>
      </c>
      <c r="N51" s="15">
        <v>64.959999999999994</v>
      </c>
      <c r="O51" s="14" t="s">
        <v>1290</v>
      </c>
      <c r="P51">
        <v>50</v>
      </c>
      <c r="Q51" s="29">
        <v>87.6</v>
      </c>
      <c r="R51" s="18">
        <v>19</v>
      </c>
      <c r="S51" s="24" t="s">
        <v>1591</v>
      </c>
      <c r="T51" s="25">
        <f t="shared" si="1"/>
        <v>80.81</v>
      </c>
      <c r="U51" s="27">
        <v>2</v>
      </c>
      <c r="V51" s="27"/>
    </row>
    <row r="52" spans="1:22" hidden="1">
      <c r="A52" s="10" t="s">
        <v>1141</v>
      </c>
      <c r="B52" s="12" t="s">
        <v>1142</v>
      </c>
      <c r="C52" s="12" t="s">
        <v>8</v>
      </c>
      <c r="D52" s="10" t="s">
        <v>9</v>
      </c>
      <c r="E52" s="10" t="s">
        <v>1143</v>
      </c>
      <c r="F52" s="10" t="s">
        <v>1144</v>
      </c>
      <c r="G52" s="12" t="s">
        <v>1049</v>
      </c>
      <c r="H52" s="12" t="s">
        <v>799</v>
      </c>
      <c r="I52" s="10" t="s">
        <v>1145</v>
      </c>
      <c r="J52" s="10" t="s">
        <v>794</v>
      </c>
      <c r="K52" s="10" t="s">
        <v>736</v>
      </c>
      <c r="L52" s="14" t="s">
        <v>1331</v>
      </c>
      <c r="M52" s="14" t="s">
        <v>1299</v>
      </c>
      <c r="N52" s="15">
        <v>63.2</v>
      </c>
      <c r="O52" s="14" t="s">
        <v>1419</v>
      </c>
      <c r="P52">
        <v>51</v>
      </c>
      <c r="Q52" s="29">
        <v>86.6</v>
      </c>
      <c r="R52" s="18">
        <v>21</v>
      </c>
      <c r="S52" s="24" t="s">
        <v>1591</v>
      </c>
      <c r="T52" s="25">
        <f t="shared" si="1"/>
        <v>79.58</v>
      </c>
      <c r="U52" s="27">
        <v>3</v>
      </c>
      <c r="V52" s="27"/>
    </row>
    <row r="53" spans="1:22">
      <c r="A53" s="10" t="s">
        <v>1070</v>
      </c>
      <c r="B53" s="12" t="s">
        <v>1071</v>
      </c>
      <c r="C53" s="12" t="s">
        <v>8</v>
      </c>
      <c r="D53" s="10" t="s">
        <v>9</v>
      </c>
      <c r="E53" s="10" t="s">
        <v>874</v>
      </c>
      <c r="F53" s="10" t="s">
        <v>1072</v>
      </c>
      <c r="G53" s="12" t="s">
        <v>1049</v>
      </c>
      <c r="H53" s="12" t="s">
        <v>12</v>
      </c>
      <c r="I53" s="10" t="s">
        <v>1073</v>
      </c>
      <c r="J53" s="10" t="s">
        <v>792</v>
      </c>
      <c r="K53" s="10" t="s">
        <v>771</v>
      </c>
      <c r="L53" s="14" t="s">
        <v>1369</v>
      </c>
      <c r="M53" s="14" t="s">
        <v>1341</v>
      </c>
      <c r="N53" s="15">
        <v>62.44</v>
      </c>
      <c r="O53" s="14" t="s">
        <v>1289</v>
      </c>
      <c r="P53">
        <v>52</v>
      </c>
      <c r="Q53" s="29">
        <v>86.8</v>
      </c>
      <c r="R53" s="18">
        <v>23</v>
      </c>
      <c r="S53" s="24" t="s">
        <v>1600</v>
      </c>
      <c r="T53" s="25">
        <f t="shared" si="1"/>
        <v>79.489999999999995</v>
      </c>
      <c r="U53" s="27">
        <v>1</v>
      </c>
      <c r="V53" s="27">
        <v>1</v>
      </c>
    </row>
    <row r="54" spans="1:22">
      <c r="A54" s="10" t="s">
        <v>1056</v>
      </c>
      <c r="B54" s="12" t="s">
        <v>1057</v>
      </c>
      <c r="C54" s="12" t="s">
        <v>8</v>
      </c>
      <c r="D54" s="10" t="s">
        <v>9</v>
      </c>
      <c r="E54" s="10" t="s">
        <v>243</v>
      </c>
      <c r="F54" s="10" t="s">
        <v>1058</v>
      </c>
      <c r="G54" s="12" t="s">
        <v>1049</v>
      </c>
      <c r="H54" s="12" t="s">
        <v>12</v>
      </c>
      <c r="I54" s="10" t="s">
        <v>1059</v>
      </c>
      <c r="J54" s="10" t="s">
        <v>792</v>
      </c>
      <c r="K54" s="10" t="s">
        <v>750</v>
      </c>
      <c r="L54" s="14" t="s">
        <v>1350</v>
      </c>
      <c r="M54" s="14" t="s">
        <v>1401</v>
      </c>
      <c r="N54" s="15">
        <v>61.32</v>
      </c>
      <c r="O54" s="14" t="s">
        <v>1417</v>
      </c>
      <c r="P54">
        <v>53</v>
      </c>
      <c r="Q54" s="29">
        <v>86.8</v>
      </c>
      <c r="R54" s="18">
        <v>22</v>
      </c>
      <c r="S54" s="24" t="s">
        <v>1600</v>
      </c>
      <c r="T54" s="25">
        <f t="shared" si="1"/>
        <v>79.16</v>
      </c>
      <c r="U54" s="27">
        <v>2</v>
      </c>
      <c r="V54" s="27">
        <v>1</v>
      </c>
    </row>
    <row r="55" spans="1:22" hidden="1">
      <c r="A55" s="10" t="s">
        <v>1099</v>
      </c>
      <c r="B55" s="12" t="s">
        <v>1100</v>
      </c>
      <c r="C55" s="12" t="s">
        <v>8</v>
      </c>
      <c r="D55" s="10" t="s">
        <v>9</v>
      </c>
      <c r="E55" s="10" t="s">
        <v>1101</v>
      </c>
      <c r="F55" s="10" t="s">
        <v>1102</v>
      </c>
      <c r="G55" s="12" t="s">
        <v>1049</v>
      </c>
      <c r="H55" s="12" t="s">
        <v>12</v>
      </c>
      <c r="I55" s="10" t="s">
        <v>1103</v>
      </c>
      <c r="J55" s="10" t="s">
        <v>792</v>
      </c>
      <c r="K55" s="10" t="s">
        <v>788</v>
      </c>
      <c r="L55" s="14" t="s">
        <v>1371</v>
      </c>
      <c r="M55" s="14" t="s">
        <v>1328</v>
      </c>
      <c r="N55" s="15">
        <v>57.04</v>
      </c>
      <c r="O55" s="14" t="s">
        <v>1418</v>
      </c>
      <c r="P55">
        <v>55</v>
      </c>
      <c r="Q55" s="29">
        <v>88.4</v>
      </c>
      <c r="R55" s="18">
        <v>21</v>
      </c>
      <c r="S55" s="24" t="s">
        <v>1600</v>
      </c>
      <c r="T55" s="25">
        <f t="shared" si="1"/>
        <v>78.989999999999995</v>
      </c>
      <c r="U55" s="27">
        <v>3</v>
      </c>
      <c r="V55" s="27"/>
    </row>
    <row r="56" spans="1:22" hidden="1">
      <c r="A56" s="10" t="s">
        <v>1051</v>
      </c>
      <c r="B56" s="12" t="s">
        <v>1052</v>
      </c>
      <c r="C56" s="12" t="s">
        <v>8</v>
      </c>
      <c r="D56" s="10" t="s">
        <v>9</v>
      </c>
      <c r="E56" s="10" t="s">
        <v>1053</v>
      </c>
      <c r="F56" s="10" t="s">
        <v>1054</v>
      </c>
      <c r="G56" s="12" t="s">
        <v>1049</v>
      </c>
      <c r="H56" s="12" t="s">
        <v>12</v>
      </c>
      <c r="I56" s="10" t="s">
        <v>1055</v>
      </c>
      <c r="J56" s="10" t="s">
        <v>792</v>
      </c>
      <c r="K56" s="10" t="s">
        <v>749</v>
      </c>
      <c r="L56" s="14" t="s">
        <v>1380</v>
      </c>
      <c r="M56" s="14" t="s">
        <v>1330</v>
      </c>
      <c r="N56" s="15">
        <v>59.24</v>
      </c>
      <c r="O56" s="14" t="s">
        <v>798</v>
      </c>
      <c r="P56">
        <v>54</v>
      </c>
      <c r="Q56" s="29">
        <v>82.6</v>
      </c>
      <c r="R56" s="18">
        <v>20</v>
      </c>
      <c r="S56" s="24" t="s">
        <v>1600</v>
      </c>
      <c r="T56" s="25">
        <f t="shared" si="1"/>
        <v>75.59</v>
      </c>
      <c r="U56" s="27">
        <v>4</v>
      </c>
      <c r="V56" s="27"/>
    </row>
    <row r="57" spans="1:22" hidden="1">
      <c r="A57" s="10" t="s">
        <v>1065</v>
      </c>
      <c r="B57" s="12" t="s">
        <v>1066</v>
      </c>
      <c r="C57" s="12" t="s">
        <v>8</v>
      </c>
      <c r="D57" s="10" t="s">
        <v>9</v>
      </c>
      <c r="E57" s="10" t="s">
        <v>1067</v>
      </c>
      <c r="F57" s="10" t="s">
        <v>1068</v>
      </c>
      <c r="G57" s="12" t="s">
        <v>1049</v>
      </c>
      <c r="H57" s="12" t="s">
        <v>12</v>
      </c>
      <c r="I57" s="10" t="s">
        <v>1069</v>
      </c>
      <c r="J57" s="10" t="s">
        <v>792</v>
      </c>
      <c r="K57" s="10" t="s">
        <v>769</v>
      </c>
      <c r="L57" s="14" t="s">
        <v>1369</v>
      </c>
      <c r="M57" s="14" t="s">
        <v>1381</v>
      </c>
      <c r="N57" s="15">
        <v>50.92</v>
      </c>
      <c r="O57" s="14" t="s">
        <v>897</v>
      </c>
      <c r="P57">
        <v>56</v>
      </c>
      <c r="Q57" s="29">
        <v>76.8</v>
      </c>
      <c r="R57" s="18">
        <v>18</v>
      </c>
      <c r="S57" s="24" t="s">
        <v>1600</v>
      </c>
      <c r="T57" s="25">
        <f t="shared" si="1"/>
        <v>69.040000000000006</v>
      </c>
      <c r="U57" s="27">
        <v>5</v>
      </c>
      <c r="V57" s="27"/>
    </row>
    <row r="58" spans="1:22" hidden="1">
      <c r="A58" s="10" t="s">
        <v>1046</v>
      </c>
      <c r="B58" s="12" t="s">
        <v>1047</v>
      </c>
      <c r="C58" s="12" t="s">
        <v>8</v>
      </c>
      <c r="D58" s="10" t="s">
        <v>9</v>
      </c>
      <c r="E58" s="10" t="s">
        <v>579</v>
      </c>
      <c r="F58" s="10" t="s">
        <v>1048</v>
      </c>
      <c r="G58" s="12" t="s">
        <v>1049</v>
      </c>
      <c r="H58" s="12" t="s">
        <v>12</v>
      </c>
      <c r="I58" s="10" t="s">
        <v>1050</v>
      </c>
      <c r="J58" s="10" t="s">
        <v>792</v>
      </c>
      <c r="K58" s="10" t="s">
        <v>748</v>
      </c>
      <c r="L58" s="14" t="s">
        <v>1385</v>
      </c>
      <c r="M58" s="14" t="s">
        <v>1357</v>
      </c>
      <c r="N58" s="15">
        <v>49.44</v>
      </c>
      <c r="O58" s="14" t="s">
        <v>981</v>
      </c>
      <c r="P58">
        <v>57</v>
      </c>
      <c r="Q58" s="29">
        <v>75.599999999999994</v>
      </c>
      <c r="R58" s="18">
        <v>19</v>
      </c>
      <c r="S58" s="24" t="s">
        <v>1600</v>
      </c>
      <c r="T58" s="25">
        <f t="shared" si="1"/>
        <v>67.75</v>
      </c>
      <c r="U58" s="27">
        <v>6</v>
      </c>
      <c r="V58" s="27"/>
    </row>
    <row r="59" spans="1:22">
      <c r="A59" s="10" t="s">
        <v>513</v>
      </c>
      <c r="B59" s="10" t="s">
        <v>514</v>
      </c>
      <c r="C59" s="10" t="s">
        <v>8</v>
      </c>
      <c r="D59" s="10" t="s">
        <v>9</v>
      </c>
      <c r="E59" s="10" t="s">
        <v>515</v>
      </c>
      <c r="F59" s="10" t="s">
        <v>516</v>
      </c>
      <c r="G59" s="10" t="s">
        <v>416</v>
      </c>
      <c r="H59" s="10" t="s">
        <v>412</v>
      </c>
      <c r="I59" s="10" t="s">
        <v>1458</v>
      </c>
      <c r="J59" s="10" t="s">
        <v>793</v>
      </c>
      <c r="K59" s="10" t="s">
        <v>790</v>
      </c>
      <c r="L59" s="13">
        <v>41.5</v>
      </c>
      <c r="M59" s="13">
        <v>78.2</v>
      </c>
      <c r="N59" s="15">
        <v>56.18</v>
      </c>
      <c r="O59" s="14" t="s">
        <v>1289</v>
      </c>
      <c r="P59">
        <v>58</v>
      </c>
      <c r="Q59" s="27">
        <v>91.4</v>
      </c>
      <c r="R59">
        <v>21</v>
      </c>
      <c r="S59" s="26" t="s">
        <v>1594</v>
      </c>
      <c r="T59" s="25">
        <f t="shared" ref="T59:T90" si="2">ROUND(N59*0.4+Q59*0.6,2)</f>
        <v>77.31</v>
      </c>
      <c r="U59" s="27">
        <v>1</v>
      </c>
      <c r="V59" s="27">
        <v>1</v>
      </c>
    </row>
    <row r="60" spans="1:22">
      <c r="A60" s="10" t="s">
        <v>664</v>
      </c>
      <c r="B60" s="10" t="s">
        <v>665</v>
      </c>
      <c r="C60" s="10" t="s">
        <v>8</v>
      </c>
      <c r="D60" s="10" t="s">
        <v>9</v>
      </c>
      <c r="E60" s="10" t="s">
        <v>666</v>
      </c>
      <c r="F60" s="10" t="s">
        <v>667</v>
      </c>
      <c r="G60" s="10" t="s">
        <v>416</v>
      </c>
      <c r="H60" s="10" t="s">
        <v>412</v>
      </c>
      <c r="I60" s="10" t="s">
        <v>1460</v>
      </c>
      <c r="J60" s="10" t="s">
        <v>780</v>
      </c>
      <c r="K60" s="10" t="s">
        <v>771</v>
      </c>
      <c r="L60" s="13">
        <v>35</v>
      </c>
      <c r="M60" s="13">
        <v>83.2</v>
      </c>
      <c r="N60" s="15">
        <v>54.28</v>
      </c>
      <c r="O60" s="14" t="s">
        <v>798</v>
      </c>
      <c r="P60">
        <v>60</v>
      </c>
      <c r="Q60" s="27">
        <v>90.8</v>
      </c>
      <c r="R60">
        <v>20</v>
      </c>
      <c r="S60" s="26" t="s">
        <v>1594</v>
      </c>
      <c r="T60" s="25">
        <f t="shared" si="2"/>
        <v>76.19</v>
      </c>
      <c r="U60" s="27">
        <v>2</v>
      </c>
      <c r="V60" s="27">
        <v>1</v>
      </c>
    </row>
    <row r="61" spans="1:22" hidden="1">
      <c r="A61" s="10" t="s">
        <v>436</v>
      </c>
      <c r="B61" s="10" t="s">
        <v>437</v>
      </c>
      <c r="C61" s="10" t="s">
        <v>8</v>
      </c>
      <c r="D61" s="10" t="s">
        <v>9</v>
      </c>
      <c r="E61" s="10" t="s">
        <v>438</v>
      </c>
      <c r="F61" s="10" t="s">
        <v>439</v>
      </c>
      <c r="G61" s="10" t="s">
        <v>416</v>
      </c>
      <c r="H61" s="10" t="s">
        <v>412</v>
      </c>
      <c r="I61" s="10" t="s">
        <v>1459</v>
      </c>
      <c r="J61" s="10" t="s">
        <v>1288</v>
      </c>
      <c r="K61" s="10" t="s">
        <v>784</v>
      </c>
      <c r="L61" s="13">
        <v>41</v>
      </c>
      <c r="M61" s="13">
        <v>75</v>
      </c>
      <c r="N61" s="15">
        <v>54.6</v>
      </c>
      <c r="O61" s="14" t="s">
        <v>1417</v>
      </c>
      <c r="P61">
        <v>59</v>
      </c>
      <c r="Q61" s="27">
        <v>81</v>
      </c>
      <c r="R61">
        <v>19</v>
      </c>
      <c r="S61" s="26" t="s">
        <v>1594</v>
      </c>
      <c r="T61" s="25">
        <f t="shared" si="2"/>
        <v>70.44</v>
      </c>
      <c r="U61" s="27">
        <v>3</v>
      </c>
      <c r="V61" s="27"/>
    </row>
    <row r="62" spans="1:22" hidden="1">
      <c r="A62" s="10" t="s">
        <v>687</v>
      </c>
      <c r="B62" s="10" t="s">
        <v>688</v>
      </c>
      <c r="C62" s="10" t="s">
        <v>8</v>
      </c>
      <c r="D62" s="10" t="s">
        <v>9</v>
      </c>
      <c r="E62" s="10" t="s">
        <v>689</v>
      </c>
      <c r="F62" s="10" t="s">
        <v>690</v>
      </c>
      <c r="G62" s="10" t="s">
        <v>416</v>
      </c>
      <c r="H62" s="10" t="s">
        <v>412</v>
      </c>
      <c r="I62" s="10" t="s">
        <v>1461</v>
      </c>
      <c r="J62" s="10" t="s">
        <v>780</v>
      </c>
      <c r="K62" s="10" t="s">
        <v>792</v>
      </c>
      <c r="L62" s="13">
        <v>40.5</v>
      </c>
      <c r="M62" s="13">
        <v>73.400000000000006</v>
      </c>
      <c r="N62" s="15">
        <v>53.66</v>
      </c>
      <c r="O62" s="14" t="s">
        <v>1418</v>
      </c>
      <c r="P62">
        <v>61</v>
      </c>
      <c r="Q62" s="27">
        <v>79.8</v>
      </c>
      <c r="R62">
        <v>18</v>
      </c>
      <c r="S62" s="26" t="s">
        <v>1594</v>
      </c>
      <c r="T62" s="25">
        <f t="shared" si="2"/>
        <v>69.34</v>
      </c>
      <c r="U62" s="27">
        <v>4</v>
      </c>
      <c r="V62" s="27"/>
    </row>
    <row r="63" spans="1:22" hidden="1">
      <c r="A63" s="10" t="s">
        <v>520</v>
      </c>
      <c r="B63" s="10" t="s">
        <v>521</v>
      </c>
      <c r="C63" s="10" t="s">
        <v>60</v>
      </c>
      <c r="D63" s="10" t="s">
        <v>9</v>
      </c>
      <c r="E63" s="10" t="s">
        <v>522</v>
      </c>
      <c r="F63" s="10" t="s">
        <v>523</v>
      </c>
      <c r="G63" s="10" t="s">
        <v>416</v>
      </c>
      <c r="H63" s="10" t="s">
        <v>412</v>
      </c>
      <c r="I63" s="10" t="s">
        <v>1462</v>
      </c>
      <c r="J63" s="10" t="s">
        <v>778</v>
      </c>
      <c r="K63" s="10" t="s">
        <v>752</v>
      </c>
      <c r="L63" s="13">
        <v>36.5</v>
      </c>
      <c r="M63" s="13">
        <v>77.400000000000006</v>
      </c>
      <c r="N63" s="15">
        <v>52.86</v>
      </c>
      <c r="O63" s="14" t="s">
        <v>897</v>
      </c>
      <c r="P63">
        <v>62</v>
      </c>
      <c r="Q63" s="27">
        <v>76.599999999999994</v>
      </c>
      <c r="R63">
        <v>17</v>
      </c>
      <c r="S63" s="26" t="s">
        <v>1594</v>
      </c>
      <c r="T63" s="25">
        <f t="shared" si="2"/>
        <v>67.099999999999994</v>
      </c>
      <c r="U63" s="27">
        <v>5</v>
      </c>
      <c r="V63" s="27"/>
    </row>
    <row r="64" spans="1:22" hidden="1">
      <c r="A64" s="10" t="s">
        <v>517</v>
      </c>
      <c r="B64" s="10" t="s">
        <v>518</v>
      </c>
      <c r="C64" s="10" t="s">
        <v>8</v>
      </c>
      <c r="D64" s="10" t="s">
        <v>9</v>
      </c>
      <c r="E64" s="10" t="s">
        <v>92</v>
      </c>
      <c r="F64" s="10" t="s">
        <v>519</v>
      </c>
      <c r="G64" s="10" t="s">
        <v>416</v>
      </c>
      <c r="H64" s="10" t="s">
        <v>412</v>
      </c>
      <c r="I64" s="10" t="s">
        <v>1463</v>
      </c>
      <c r="J64" s="10" t="s">
        <v>778</v>
      </c>
      <c r="K64" s="10" t="s">
        <v>736</v>
      </c>
      <c r="L64" s="13">
        <v>37.5</v>
      </c>
      <c r="M64" s="13">
        <v>73.400000000000006</v>
      </c>
      <c r="N64" s="15">
        <v>51.86</v>
      </c>
      <c r="O64" s="14" t="s">
        <v>981</v>
      </c>
      <c r="P64">
        <v>63</v>
      </c>
      <c r="Q64" s="27">
        <v>67.2</v>
      </c>
      <c r="R64">
        <v>16</v>
      </c>
      <c r="S64" s="26" t="s">
        <v>1594</v>
      </c>
      <c r="T64" s="25">
        <f t="shared" si="2"/>
        <v>61.06</v>
      </c>
      <c r="U64" s="27">
        <v>6</v>
      </c>
      <c r="V64" s="27"/>
    </row>
    <row r="65" spans="1:22">
      <c r="A65" s="10" t="s">
        <v>720</v>
      </c>
      <c r="B65" s="10" t="s">
        <v>721</v>
      </c>
      <c r="C65" s="10" t="s">
        <v>8</v>
      </c>
      <c r="D65" s="10" t="s">
        <v>9</v>
      </c>
      <c r="E65" s="10" t="s">
        <v>722</v>
      </c>
      <c r="F65" s="11" t="s">
        <v>723</v>
      </c>
      <c r="G65" s="10" t="s">
        <v>416</v>
      </c>
      <c r="H65" s="10" t="s">
        <v>713</v>
      </c>
      <c r="I65" s="10" t="s">
        <v>1465</v>
      </c>
      <c r="J65" s="10" t="s">
        <v>1294</v>
      </c>
      <c r="K65" s="10" t="s">
        <v>782</v>
      </c>
      <c r="L65" s="13">
        <v>74</v>
      </c>
      <c r="M65" s="13">
        <v>78.599999999999994</v>
      </c>
      <c r="N65" s="15">
        <v>75.84</v>
      </c>
      <c r="O65" s="14" t="s">
        <v>1290</v>
      </c>
      <c r="P65">
        <v>65</v>
      </c>
      <c r="Q65" s="29">
        <v>88.6</v>
      </c>
      <c r="R65" s="18">
        <v>15</v>
      </c>
      <c r="S65" s="24" t="s">
        <v>1593</v>
      </c>
      <c r="T65" s="25">
        <f t="shared" si="2"/>
        <v>83.5</v>
      </c>
      <c r="U65" s="27">
        <v>1</v>
      </c>
      <c r="V65" s="27">
        <v>1</v>
      </c>
    </row>
    <row r="66" spans="1:22" hidden="1">
      <c r="A66" s="10" t="s">
        <v>728</v>
      </c>
      <c r="B66" s="10" t="s">
        <v>729</v>
      </c>
      <c r="C66" s="10" t="s">
        <v>8</v>
      </c>
      <c r="D66" s="10" t="s">
        <v>9</v>
      </c>
      <c r="E66" s="10" t="s">
        <v>730</v>
      </c>
      <c r="F66" s="10" t="s">
        <v>731</v>
      </c>
      <c r="G66" s="10" t="s">
        <v>416</v>
      </c>
      <c r="H66" s="10" t="s">
        <v>713</v>
      </c>
      <c r="I66" s="10" t="s">
        <v>1464</v>
      </c>
      <c r="J66" s="10" t="s">
        <v>1294</v>
      </c>
      <c r="K66" s="10" t="s">
        <v>779</v>
      </c>
      <c r="L66" s="13">
        <v>74</v>
      </c>
      <c r="M66" s="13">
        <v>79.2</v>
      </c>
      <c r="N66" s="15">
        <v>76.08</v>
      </c>
      <c r="O66" s="14" t="s">
        <v>1289</v>
      </c>
      <c r="P66">
        <v>64</v>
      </c>
      <c r="Q66" s="29">
        <v>86.2</v>
      </c>
      <c r="R66" s="18">
        <v>14</v>
      </c>
      <c r="S66" s="24" t="s">
        <v>1593</v>
      </c>
      <c r="T66" s="25">
        <f t="shared" si="2"/>
        <v>82.15</v>
      </c>
      <c r="U66" s="27">
        <v>2</v>
      </c>
      <c r="V66" s="27"/>
    </row>
    <row r="67" spans="1:22" hidden="1">
      <c r="A67" s="10" t="s">
        <v>732</v>
      </c>
      <c r="B67" s="10" t="s">
        <v>733</v>
      </c>
      <c r="C67" s="10" t="s">
        <v>8</v>
      </c>
      <c r="D67" s="10" t="s">
        <v>9</v>
      </c>
      <c r="E67" s="10" t="s">
        <v>734</v>
      </c>
      <c r="F67" s="10" t="s">
        <v>735</v>
      </c>
      <c r="G67" s="10" t="s">
        <v>416</v>
      </c>
      <c r="H67" s="10" t="s">
        <v>713</v>
      </c>
      <c r="I67" s="10" t="s">
        <v>1466</v>
      </c>
      <c r="J67" s="10" t="s">
        <v>1293</v>
      </c>
      <c r="K67" s="10" t="s">
        <v>779</v>
      </c>
      <c r="L67" s="13">
        <v>76.5</v>
      </c>
      <c r="M67" s="13">
        <v>71.599999999999994</v>
      </c>
      <c r="N67" s="15">
        <v>74.540000000000006</v>
      </c>
      <c r="O67" s="14" t="s">
        <v>1419</v>
      </c>
      <c r="P67">
        <v>66</v>
      </c>
      <c r="Q67" s="29">
        <v>85.6</v>
      </c>
      <c r="R67" s="18">
        <v>16</v>
      </c>
      <c r="S67" s="24" t="s">
        <v>1593</v>
      </c>
      <c r="T67" s="25">
        <f t="shared" si="2"/>
        <v>81.180000000000007</v>
      </c>
      <c r="U67" s="27">
        <v>3</v>
      </c>
      <c r="V67" s="27"/>
    </row>
    <row r="68" spans="1:22">
      <c r="A68" s="10" t="s">
        <v>1252</v>
      </c>
      <c r="B68" s="12" t="s">
        <v>1253</v>
      </c>
      <c r="C68" s="12" t="s">
        <v>8</v>
      </c>
      <c r="D68" s="10" t="s">
        <v>9</v>
      </c>
      <c r="E68" s="10" t="s">
        <v>1254</v>
      </c>
      <c r="F68" s="10" t="s">
        <v>1255</v>
      </c>
      <c r="G68" s="12" t="s">
        <v>1241</v>
      </c>
      <c r="H68" s="12" t="s">
        <v>1242</v>
      </c>
      <c r="I68" s="10" t="s">
        <v>1256</v>
      </c>
      <c r="J68" s="10" t="s">
        <v>779</v>
      </c>
      <c r="K68" s="10" t="s">
        <v>788</v>
      </c>
      <c r="L68" s="14" t="s">
        <v>1337</v>
      </c>
      <c r="M68" s="14" t="s">
        <v>1314</v>
      </c>
      <c r="N68" s="15">
        <v>76.2</v>
      </c>
      <c r="O68" s="14" t="s">
        <v>1289</v>
      </c>
      <c r="P68">
        <v>67</v>
      </c>
      <c r="Q68" s="29">
        <v>89.4</v>
      </c>
      <c r="R68" s="18">
        <v>6</v>
      </c>
      <c r="S68" s="24" t="s">
        <v>1593</v>
      </c>
      <c r="T68" s="25">
        <f t="shared" si="2"/>
        <v>84.12</v>
      </c>
      <c r="U68" s="27">
        <v>1</v>
      </c>
      <c r="V68" s="27">
        <v>1</v>
      </c>
    </row>
    <row r="69" spans="1:22">
      <c r="A69" s="10" t="s">
        <v>1257</v>
      </c>
      <c r="B69" s="12" t="s">
        <v>1258</v>
      </c>
      <c r="C69" s="12" t="s">
        <v>8</v>
      </c>
      <c r="D69" s="10" t="s">
        <v>9</v>
      </c>
      <c r="E69" s="10" t="s">
        <v>1259</v>
      </c>
      <c r="F69" s="10" t="s">
        <v>1260</v>
      </c>
      <c r="G69" s="12" t="s">
        <v>1241</v>
      </c>
      <c r="H69" s="12" t="s">
        <v>1242</v>
      </c>
      <c r="I69" s="10" t="s">
        <v>1261</v>
      </c>
      <c r="J69" s="10" t="s">
        <v>779</v>
      </c>
      <c r="K69" s="10" t="s">
        <v>792</v>
      </c>
      <c r="L69" s="14" t="s">
        <v>1345</v>
      </c>
      <c r="M69" s="14" t="s">
        <v>1301</v>
      </c>
      <c r="N69" s="15">
        <v>71.400000000000006</v>
      </c>
      <c r="O69" s="14" t="s">
        <v>1391</v>
      </c>
      <c r="P69">
        <v>75</v>
      </c>
      <c r="Q69" s="29">
        <v>90.4</v>
      </c>
      <c r="R69" s="18">
        <v>5</v>
      </c>
      <c r="S69" s="24" t="s">
        <v>1593</v>
      </c>
      <c r="T69" s="25">
        <f t="shared" si="2"/>
        <v>82.8</v>
      </c>
      <c r="U69" s="27">
        <v>2</v>
      </c>
      <c r="V69" s="27">
        <v>1</v>
      </c>
    </row>
    <row r="70" spans="1:22">
      <c r="A70" s="10" t="s">
        <v>1276</v>
      </c>
      <c r="B70" s="12" t="s">
        <v>1277</v>
      </c>
      <c r="C70" s="12" t="s">
        <v>8</v>
      </c>
      <c r="D70" s="10" t="s">
        <v>9</v>
      </c>
      <c r="E70" s="10" t="s">
        <v>1278</v>
      </c>
      <c r="F70" s="10" t="s">
        <v>1279</v>
      </c>
      <c r="G70" s="12" t="s">
        <v>1241</v>
      </c>
      <c r="H70" s="12" t="s">
        <v>1242</v>
      </c>
      <c r="I70" s="10" t="s">
        <v>1280</v>
      </c>
      <c r="J70" s="10" t="s">
        <v>788</v>
      </c>
      <c r="K70" s="10" t="s">
        <v>743</v>
      </c>
      <c r="L70" s="14" t="s">
        <v>1297</v>
      </c>
      <c r="M70" s="14" t="s">
        <v>1331</v>
      </c>
      <c r="N70" s="15">
        <v>71.599999999999994</v>
      </c>
      <c r="O70" s="14" t="s">
        <v>1422</v>
      </c>
      <c r="P70">
        <v>73</v>
      </c>
      <c r="Q70" s="29">
        <v>89</v>
      </c>
      <c r="R70" s="18">
        <v>2</v>
      </c>
      <c r="S70" s="24" t="s">
        <v>1593</v>
      </c>
      <c r="T70" s="25">
        <f t="shared" si="2"/>
        <v>82.04</v>
      </c>
      <c r="U70" s="27">
        <v>3</v>
      </c>
      <c r="V70" s="27">
        <v>1</v>
      </c>
    </row>
    <row r="71" spans="1:22" hidden="1">
      <c r="A71" s="10" t="s">
        <v>1281</v>
      </c>
      <c r="B71" s="12" t="s">
        <v>1282</v>
      </c>
      <c r="C71" s="12" t="s">
        <v>8</v>
      </c>
      <c r="D71" s="10" t="s">
        <v>9</v>
      </c>
      <c r="E71" s="10" t="s">
        <v>453</v>
      </c>
      <c r="F71" s="10" t="s">
        <v>1283</v>
      </c>
      <c r="G71" s="12" t="s">
        <v>1241</v>
      </c>
      <c r="H71" s="12" t="s">
        <v>1242</v>
      </c>
      <c r="I71" s="10" t="s">
        <v>1284</v>
      </c>
      <c r="J71" s="10" t="s">
        <v>788</v>
      </c>
      <c r="K71" s="10" t="s">
        <v>781</v>
      </c>
      <c r="L71" s="14" t="s">
        <v>1349</v>
      </c>
      <c r="M71" s="14" t="s">
        <v>1337</v>
      </c>
      <c r="N71" s="15">
        <v>74.599999999999994</v>
      </c>
      <c r="O71" s="14" t="s">
        <v>1419</v>
      </c>
      <c r="P71">
        <v>69</v>
      </c>
      <c r="Q71" s="29">
        <v>85.8</v>
      </c>
      <c r="R71" s="18">
        <v>3</v>
      </c>
      <c r="S71" s="24" t="s">
        <v>1593</v>
      </c>
      <c r="T71" s="25">
        <f t="shared" si="2"/>
        <v>81.319999999999993</v>
      </c>
      <c r="U71" s="27">
        <v>4</v>
      </c>
      <c r="V71" s="27"/>
    </row>
    <row r="72" spans="1:22" hidden="1">
      <c r="A72" s="10" t="s">
        <v>1262</v>
      </c>
      <c r="B72" s="12" t="s">
        <v>1263</v>
      </c>
      <c r="C72" s="12" t="s">
        <v>8</v>
      </c>
      <c r="D72" s="10" t="s">
        <v>9</v>
      </c>
      <c r="E72" s="10" t="s">
        <v>1264</v>
      </c>
      <c r="F72" s="10" t="s">
        <v>1265</v>
      </c>
      <c r="G72" s="12" t="s">
        <v>1241</v>
      </c>
      <c r="H72" s="12" t="s">
        <v>1242</v>
      </c>
      <c r="I72" s="10" t="s">
        <v>1266</v>
      </c>
      <c r="J72" s="10" t="s">
        <v>782</v>
      </c>
      <c r="K72" s="10" t="s">
        <v>784</v>
      </c>
      <c r="L72" s="14" t="s">
        <v>1301</v>
      </c>
      <c r="M72" s="14" t="s">
        <v>1308</v>
      </c>
      <c r="N72" s="15">
        <v>72.2</v>
      </c>
      <c r="O72" s="14" t="s">
        <v>1420</v>
      </c>
      <c r="P72">
        <v>71</v>
      </c>
      <c r="Q72" s="29">
        <v>87.2</v>
      </c>
      <c r="R72" s="18">
        <v>7</v>
      </c>
      <c r="S72" s="24" t="s">
        <v>1593</v>
      </c>
      <c r="T72" s="25">
        <f t="shared" si="2"/>
        <v>81.2</v>
      </c>
      <c r="U72" s="27">
        <v>5</v>
      </c>
      <c r="V72" s="27"/>
    </row>
    <row r="73" spans="1:22" hidden="1">
      <c r="A73" s="10" t="s">
        <v>1267</v>
      </c>
      <c r="B73" s="12" t="s">
        <v>1268</v>
      </c>
      <c r="C73" s="12" t="s">
        <v>8</v>
      </c>
      <c r="D73" s="10" t="s">
        <v>9</v>
      </c>
      <c r="E73" s="10" t="s">
        <v>30</v>
      </c>
      <c r="F73" s="10" t="s">
        <v>1269</v>
      </c>
      <c r="G73" s="12" t="s">
        <v>1241</v>
      </c>
      <c r="H73" s="12" t="s">
        <v>1242</v>
      </c>
      <c r="I73" s="10" t="s">
        <v>1270</v>
      </c>
      <c r="J73" s="10" t="s">
        <v>786</v>
      </c>
      <c r="K73" s="10" t="s">
        <v>751</v>
      </c>
      <c r="L73" s="14" t="s">
        <v>1325</v>
      </c>
      <c r="M73" s="14" t="s">
        <v>1337</v>
      </c>
      <c r="N73" s="15">
        <v>75.2</v>
      </c>
      <c r="O73" s="14" t="s">
        <v>1290</v>
      </c>
      <c r="P73">
        <v>68</v>
      </c>
      <c r="Q73" s="29">
        <v>82.2</v>
      </c>
      <c r="R73" s="18">
        <v>4</v>
      </c>
      <c r="S73" s="24" t="s">
        <v>1593</v>
      </c>
      <c r="T73" s="25">
        <f t="shared" si="2"/>
        <v>79.400000000000006</v>
      </c>
      <c r="U73" s="27">
        <v>6</v>
      </c>
      <c r="V73" s="27"/>
    </row>
    <row r="74" spans="1:22" hidden="1">
      <c r="A74" s="10" t="s">
        <v>1243</v>
      </c>
      <c r="B74" s="12" t="s">
        <v>1244</v>
      </c>
      <c r="C74" s="12" t="s">
        <v>8</v>
      </c>
      <c r="D74" s="10" t="s">
        <v>9</v>
      </c>
      <c r="E74" s="10" t="s">
        <v>1245</v>
      </c>
      <c r="F74" s="10" t="s">
        <v>1246</v>
      </c>
      <c r="G74" s="12" t="s">
        <v>1241</v>
      </c>
      <c r="H74" s="12" t="s">
        <v>1242</v>
      </c>
      <c r="I74" s="10" t="s">
        <v>1247</v>
      </c>
      <c r="J74" s="10" t="s">
        <v>779</v>
      </c>
      <c r="K74" s="10" t="s">
        <v>748</v>
      </c>
      <c r="L74" s="14" t="s">
        <v>1300</v>
      </c>
      <c r="M74" s="14" t="s">
        <v>1345</v>
      </c>
      <c r="N74" s="15">
        <v>71.400000000000006</v>
      </c>
      <c r="O74" s="14" t="s">
        <v>1391</v>
      </c>
      <c r="P74">
        <v>74</v>
      </c>
      <c r="Q74" s="29">
        <v>83.4</v>
      </c>
      <c r="R74" s="18">
        <v>1</v>
      </c>
      <c r="S74" s="24" t="s">
        <v>1593</v>
      </c>
      <c r="T74" s="25">
        <f t="shared" si="2"/>
        <v>78.599999999999994</v>
      </c>
      <c r="U74" s="27">
        <v>7</v>
      </c>
      <c r="V74" s="27"/>
    </row>
    <row r="75" spans="1:22" hidden="1">
      <c r="A75" s="10" t="s">
        <v>1271</v>
      </c>
      <c r="B75" s="12" t="s">
        <v>1272</v>
      </c>
      <c r="C75" s="12" t="s">
        <v>8</v>
      </c>
      <c r="D75" s="10" t="s">
        <v>9</v>
      </c>
      <c r="E75" s="10" t="s">
        <v>1273</v>
      </c>
      <c r="F75" s="10" t="s">
        <v>1274</v>
      </c>
      <c r="G75" s="12" t="s">
        <v>1241</v>
      </c>
      <c r="H75" s="12" t="s">
        <v>1242</v>
      </c>
      <c r="I75" s="10" t="s">
        <v>1275</v>
      </c>
      <c r="J75" s="10" t="s">
        <v>788</v>
      </c>
      <c r="K75" s="10" t="s">
        <v>737</v>
      </c>
      <c r="L75" s="14" t="s">
        <v>1301</v>
      </c>
      <c r="M75" s="14" t="s">
        <v>1308</v>
      </c>
      <c r="N75" s="15">
        <v>72.2</v>
      </c>
      <c r="O75" s="14" t="s">
        <v>1420</v>
      </c>
      <c r="P75">
        <v>72</v>
      </c>
      <c r="Q75" s="29">
        <v>79.599999999999994</v>
      </c>
      <c r="R75" s="18">
        <v>9</v>
      </c>
      <c r="S75" s="24" t="s">
        <v>1593</v>
      </c>
      <c r="T75" s="25">
        <f t="shared" si="2"/>
        <v>76.64</v>
      </c>
      <c r="U75" s="27">
        <v>8</v>
      </c>
      <c r="V75" s="27"/>
    </row>
    <row r="76" spans="1:22" hidden="1">
      <c r="A76" s="10" t="s">
        <v>1248</v>
      </c>
      <c r="B76" s="12" t="s">
        <v>1249</v>
      </c>
      <c r="C76" s="12" t="s">
        <v>8</v>
      </c>
      <c r="D76" s="10" t="s">
        <v>9</v>
      </c>
      <c r="E76" s="10" t="s">
        <v>619</v>
      </c>
      <c r="F76" s="10" t="s">
        <v>1250</v>
      </c>
      <c r="G76" s="12" t="s">
        <v>1241</v>
      </c>
      <c r="H76" s="12" t="s">
        <v>1242</v>
      </c>
      <c r="I76" s="10" t="s">
        <v>1251</v>
      </c>
      <c r="J76" s="10" t="s">
        <v>779</v>
      </c>
      <c r="K76" s="10" t="s">
        <v>769</v>
      </c>
      <c r="L76" s="14" t="s">
        <v>1345</v>
      </c>
      <c r="M76" s="14" t="s">
        <v>1349</v>
      </c>
      <c r="N76" s="15">
        <v>72.2</v>
      </c>
      <c r="O76" s="14" t="s">
        <v>1420</v>
      </c>
      <c r="P76">
        <v>70</v>
      </c>
      <c r="Q76" s="29">
        <v>79.400000000000006</v>
      </c>
      <c r="R76" s="18">
        <v>8</v>
      </c>
      <c r="S76" s="24" t="s">
        <v>1593</v>
      </c>
      <c r="T76" s="25">
        <f t="shared" si="2"/>
        <v>76.52</v>
      </c>
      <c r="U76" s="27">
        <v>9</v>
      </c>
      <c r="V76" s="27"/>
    </row>
    <row r="77" spans="1:22">
      <c r="A77" s="10" t="s">
        <v>676</v>
      </c>
      <c r="B77" s="10" t="s">
        <v>677</v>
      </c>
      <c r="C77" s="10" t="s">
        <v>8</v>
      </c>
      <c r="D77" s="10" t="s">
        <v>9</v>
      </c>
      <c r="E77" s="10" t="s">
        <v>678</v>
      </c>
      <c r="F77" s="10" t="s">
        <v>679</v>
      </c>
      <c r="G77" s="10" t="s">
        <v>11</v>
      </c>
      <c r="H77" s="10" t="s">
        <v>412</v>
      </c>
      <c r="I77" s="10" t="s">
        <v>1467</v>
      </c>
      <c r="J77" s="10" t="s">
        <v>789</v>
      </c>
      <c r="K77" s="10" t="s">
        <v>781</v>
      </c>
      <c r="L77" s="13">
        <v>40</v>
      </c>
      <c r="M77" s="13">
        <v>73.2</v>
      </c>
      <c r="N77" s="15">
        <v>53.28</v>
      </c>
      <c r="O77" s="14" t="s">
        <v>1289</v>
      </c>
      <c r="P77">
        <v>76</v>
      </c>
      <c r="Q77" s="27">
        <v>88.6</v>
      </c>
      <c r="R77">
        <v>24</v>
      </c>
      <c r="S77" s="26" t="s">
        <v>1595</v>
      </c>
      <c r="T77" s="25">
        <f t="shared" si="2"/>
        <v>74.47</v>
      </c>
      <c r="U77" s="27">
        <v>1</v>
      </c>
      <c r="V77" s="27">
        <v>1</v>
      </c>
    </row>
    <row r="78" spans="1:22" hidden="1">
      <c r="A78" s="10" t="s">
        <v>611</v>
      </c>
      <c r="B78" s="10" t="s">
        <v>612</v>
      </c>
      <c r="C78" s="10" t="s">
        <v>8</v>
      </c>
      <c r="D78" s="10" t="s">
        <v>9</v>
      </c>
      <c r="E78" s="10" t="s">
        <v>613</v>
      </c>
      <c r="F78" s="10" t="s">
        <v>614</v>
      </c>
      <c r="G78" s="10" t="s">
        <v>11</v>
      </c>
      <c r="H78" s="10" t="s">
        <v>412</v>
      </c>
      <c r="I78" s="10" t="s">
        <v>1469</v>
      </c>
      <c r="J78" s="10" t="s">
        <v>791</v>
      </c>
      <c r="K78" s="10" t="s">
        <v>792</v>
      </c>
      <c r="L78" s="13">
        <v>33.5</v>
      </c>
      <c r="M78" s="13">
        <v>74.2</v>
      </c>
      <c r="N78" s="15">
        <v>49.78</v>
      </c>
      <c r="O78" s="14" t="s">
        <v>1419</v>
      </c>
      <c r="P78">
        <v>78</v>
      </c>
      <c r="Q78" s="27">
        <v>88.2</v>
      </c>
      <c r="R78">
        <v>26</v>
      </c>
      <c r="S78" s="26" t="s">
        <v>1595</v>
      </c>
      <c r="T78" s="25">
        <f t="shared" si="2"/>
        <v>72.83</v>
      </c>
      <c r="U78" s="27">
        <v>2</v>
      </c>
      <c r="V78" s="27"/>
    </row>
    <row r="79" spans="1:22" hidden="1">
      <c r="A79" s="10" t="s">
        <v>700</v>
      </c>
      <c r="B79" s="10" t="s">
        <v>701</v>
      </c>
      <c r="C79" s="10" t="s">
        <v>8</v>
      </c>
      <c r="D79" s="10" t="s">
        <v>9</v>
      </c>
      <c r="E79" s="10" t="s">
        <v>702</v>
      </c>
      <c r="F79" s="10" t="s">
        <v>703</v>
      </c>
      <c r="G79" s="10" t="s">
        <v>11</v>
      </c>
      <c r="H79" s="10" t="s">
        <v>412</v>
      </c>
      <c r="I79" s="10" t="s">
        <v>1468</v>
      </c>
      <c r="J79" s="10" t="s">
        <v>791</v>
      </c>
      <c r="K79" s="10" t="s">
        <v>751</v>
      </c>
      <c r="L79" s="13">
        <v>38.5</v>
      </c>
      <c r="M79" s="13">
        <v>69.599999999999994</v>
      </c>
      <c r="N79" s="15">
        <v>50.94</v>
      </c>
      <c r="O79" s="14" t="s">
        <v>1290</v>
      </c>
      <c r="P79">
        <v>77</v>
      </c>
      <c r="Q79" s="27">
        <v>78.8</v>
      </c>
      <c r="R79">
        <v>25</v>
      </c>
      <c r="S79" s="26" t="s">
        <v>1595</v>
      </c>
      <c r="T79" s="25">
        <f t="shared" si="2"/>
        <v>67.66</v>
      </c>
      <c r="U79" s="27">
        <v>3</v>
      </c>
      <c r="V79" s="27"/>
    </row>
    <row r="80" spans="1:22">
      <c r="A80" s="10" t="s">
        <v>372</v>
      </c>
      <c r="B80" s="10" t="s">
        <v>373</v>
      </c>
      <c r="C80" s="10" t="s">
        <v>8</v>
      </c>
      <c r="D80" s="10" t="s">
        <v>9</v>
      </c>
      <c r="E80" s="10" t="s">
        <v>374</v>
      </c>
      <c r="F80" s="10" t="s">
        <v>375</v>
      </c>
      <c r="G80" s="10" t="s">
        <v>11</v>
      </c>
      <c r="H80" s="10" t="s">
        <v>12</v>
      </c>
      <c r="I80" s="10" t="s">
        <v>1472</v>
      </c>
      <c r="J80" s="10" t="s">
        <v>772</v>
      </c>
      <c r="K80" s="10" t="s">
        <v>773</v>
      </c>
      <c r="L80" s="13">
        <v>90</v>
      </c>
      <c r="M80" s="13">
        <v>73.5</v>
      </c>
      <c r="N80" s="15">
        <v>83.4</v>
      </c>
      <c r="O80" s="14" t="s">
        <v>1419</v>
      </c>
      <c r="P80">
        <v>81</v>
      </c>
      <c r="Q80" s="27">
        <v>89.8</v>
      </c>
      <c r="R80">
        <v>15</v>
      </c>
      <c r="S80" s="26" t="s">
        <v>1598</v>
      </c>
      <c r="T80" s="25">
        <f t="shared" si="2"/>
        <v>87.24</v>
      </c>
      <c r="U80" s="27">
        <v>1</v>
      </c>
      <c r="V80" s="27">
        <v>1</v>
      </c>
    </row>
    <row r="81" spans="1:22">
      <c r="A81" s="10" t="s">
        <v>365</v>
      </c>
      <c r="B81" s="10" t="s">
        <v>366</v>
      </c>
      <c r="C81" s="10" t="s">
        <v>8</v>
      </c>
      <c r="D81" s="10" t="s">
        <v>9</v>
      </c>
      <c r="E81" s="10" t="s">
        <v>173</v>
      </c>
      <c r="F81" s="10" t="s">
        <v>367</v>
      </c>
      <c r="G81" s="10" t="s">
        <v>11</v>
      </c>
      <c r="H81" s="10" t="s">
        <v>12</v>
      </c>
      <c r="I81" s="10" t="s">
        <v>1471</v>
      </c>
      <c r="J81" s="10" t="s">
        <v>765</v>
      </c>
      <c r="K81" s="10" t="s">
        <v>792</v>
      </c>
      <c r="L81" s="13">
        <v>97</v>
      </c>
      <c r="M81" s="13">
        <v>63.4</v>
      </c>
      <c r="N81" s="15">
        <v>83.56</v>
      </c>
      <c r="O81" s="14" t="s">
        <v>1290</v>
      </c>
      <c r="P81">
        <v>80</v>
      </c>
      <c r="Q81" s="27">
        <v>84.8</v>
      </c>
      <c r="R81">
        <v>18</v>
      </c>
      <c r="S81" s="26" t="s">
        <v>1598</v>
      </c>
      <c r="T81" s="25">
        <f t="shared" si="2"/>
        <v>84.3</v>
      </c>
      <c r="U81" s="27">
        <v>2</v>
      </c>
      <c r="V81" s="27">
        <v>1</v>
      </c>
    </row>
    <row r="82" spans="1:22">
      <c r="A82" s="10" t="s">
        <v>358</v>
      </c>
      <c r="B82" s="10" t="s">
        <v>359</v>
      </c>
      <c r="C82" s="10" t="s">
        <v>8</v>
      </c>
      <c r="D82" s="10" t="s">
        <v>9</v>
      </c>
      <c r="E82" s="10" t="s">
        <v>218</v>
      </c>
      <c r="F82" s="10" t="s">
        <v>360</v>
      </c>
      <c r="G82" s="10" t="s">
        <v>11</v>
      </c>
      <c r="H82" s="10" t="s">
        <v>12</v>
      </c>
      <c r="I82" s="10" t="s">
        <v>1470</v>
      </c>
      <c r="J82" s="10" t="s">
        <v>774</v>
      </c>
      <c r="K82" s="10" t="s">
        <v>742</v>
      </c>
      <c r="L82" s="13">
        <v>94</v>
      </c>
      <c r="M82" s="13">
        <v>75</v>
      </c>
      <c r="N82" s="15">
        <v>86.4</v>
      </c>
      <c r="O82" s="14" t="s">
        <v>1289</v>
      </c>
      <c r="P82">
        <v>79</v>
      </c>
      <c r="Q82" s="27">
        <v>81.599999999999994</v>
      </c>
      <c r="R82">
        <v>13</v>
      </c>
      <c r="S82" s="26" t="s">
        <v>1598</v>
      </c>
      <c r="T82" s="25">
        <f t="shared" si="2"/>
        <v>83.52</v>
      </c>
      <c r="U82" s="27">
        <v>3</v>
      </c>
      <c r="V82" s="27">
        <v>1</v>
      </c>
    </row>
    <row r="83" spans="1:22">
      <c r="A83" s="10" t="s">
        <v>239</v>
      </c>
      <c r="B83" s="10" t="s">
        <v>240</v>
      </c>
      <c r="C83" s="10" t="s">
        <v>8</v>
      </c>
      <c r="D83" s="10" t="s">
        <v>9</v>
      </c>
      <c r="E83" s="10" t="s">
        <v>241</v>
      </c>
      <c r="F83" s="10" t="s">
        <v>242</v>
      </c>
      <c r="G83" s="10" t="s">
        <v>11</v>
      </c>
      <c r="H83" s="10" t="s">
        <v>12</v>
      </c>
      <c r="I83" s="10" t="s">
        <v>1478</v>
      </c>
      <c r="J83" s="10" t="s">
        <v>754</v>
      </c>
      <c r="K83" s="10" t="s">
        <v>780</v>
      </c>
      <c r="L83" s="13">
        <v>39</v>
      </c>
      <c r="M83" s="13">
        <v>73.400000000000006</v>
      </c>
      <c r="N83" s="15">
        <v>52.76</v>
      </c>
      <c r="O83" s="14" t="s">
        <v>1425</v>
      </c>
      <c r="P83">
        <v>87</v>
      </c>
      <c r="Q83" s="27">
        <v>89.4</v>
      </c>
      <c r="R83">
        <v>17</v>
      </c>
      <c r="S83" s="26" t="s">
        <v>1598</v>
      </c>
      <c r="T83" s="25">
        <f t="shared" si="2"/>
        <v>74.739999999999995</v>
      </c>
      <c r="U83" s="27">
        <v>4</v>
      </c>
      <c r="V83" s="27">
        <v>1</v>
      </c>
    </row>
    <row r="84" spans="1:22">
      <c r="A84" s="10" t="s">
        <v>14</v>
      </c>
      <c r="B84" s="12" t="s">
        <v>15</v>
      </c>
      <c r="C84" s="12" t="s">
        <v>8</v>
      </c>
      <c r="D84" s="10" t="s">
        <v>9</v>
      </c>
      <c r="E84" s="10" t="s">
        <v>16</v>
      </c>
      <c r="F84" s="10" t="s">
        <v>17</v>
      </c>
      <c r="G84" s="12" t="s">
        <v>11</v>
      </c>
      <c r="H84" s="12" t="s">
        <v>12</v>
      </c>
      <c r="I84" s="10" t="s">
        <v>1476</v>
      </c>
      <c r="J84" s="10" t="s">
        <v>757</v>
      </c>
      <c r="K84" s="10" t="s">
        <v>755</v>
      </c>
      <c r="L84" s="13">
        <v>35</v>
      </c>
      <c r="M84" s="13">
        <v>80.2</v>
      </c>
      <c r="N84" s="15">
        <v>53.08</v>
      </c>
      <c r="O84" s="14" t="s">
        <v>1421</v>
      </c>
      <c r="P84">
        <v>85</v>
      </c>
      <c r="Q84" s="27">
        <v>88.8</v>
      </c>
      <c r="R84">
        <v>20</v>
      </c>
      <c r="S84" s="26" t="s">
        <v>1598</v>
      </c>
      <c r="T84" s="25">
        <f t="shared" si="2"/>
        <v>74.510000000000005</v>
      </c>
      <c r="U84" s="27">
        <v>5</v>
      </c>
      <c r="V84" s="27">
        <v>1</v>
      </c>
    </row>
    <row r="85" spans="1:22" hidden="1">
      <c r="A85" s="10" t="s">
        <v>257</v>
      </c>
      <c r="B85" s="10" t="s">
        <v>258</v>
      </c>
      <c r="C85" s="10" t="s">
        <v>8</v>
      </c>
      <c r="D85" s="10" t="s">
        <v>9</v>
      </c>
      <c r="E85" s="10" t="s">
        <v>259</v>
      </c>
      <c r="F85" s="10" t="s">
        <v>260</v>
      </c>
      <c r="G85" s="10" t="s">
        <v>11</v>
      </c>
      <c r="H85" s="10" t="s">
        <v>12</v>
      </c>
      <c r="I85" s="10" t="s">
        <v>1473</v>
      </c>
      <c r="J85" s="10" t="s">
        <v>755</v>
      </c>
      <c r="K85" s="10" t="s">
        <v>780</v>
      </c>
      <c r="L85" s="13">
        <v>42.5</v>
      </c>
      <c r="M85" s="13">
        <v>72.2</v>
      </c>
      <c r="N85" s="15">
        <v>54.38</v>
      </c>
      <c r="O85" s="14" t="s">
        <v>1420</v>
      </c>
      <c r="P85">
        <v>82</v>
      </c>
      <c r="Q85" s="27">
        <v>87.8</v>
      </c>
      <c r="R85">
        <v>19</v>
      </c>
      <c r="S85" s="26" t="s">
        <v>1598</v>
      </c>
      <c r="T85" s="25">
        <f t="shared" si="2"/>
        <v>74.430000000000007</v>
      </c>
      <c r="U85" s="27">
        <v>6</v>
      </c>
      <c r="V85" s="27"/>
    </row>
    <row r="86" spans="1:22" hidden="1">
      <c r="A86" s="10" t="s">
        <v>197</v>
      </c>
      <c r="B86" s="10" t="s">
        <v>198</v>
      </c>
      <c r="C86" s="10" t="s">
        <v>8</v>
      </c>
      <c r="D86" s="10" t="s">
        <v>9</v>
      </c>
      <c r="E86" s="10" t="s">
        <v>94</v>
      </c>
      <c r="F86" s="10" t="s">
        <v>199</v>
      </c>
      <c r="G86" s="10" t="s">
        <v>11</v>
      </c>
      <c r="H86" s="10" t="s">
        <v>12</v>
      </c>
      <c r="I86" s="10" t="s">
        <v>1482</v>
      </c>
      <c r="J86" s="10" t="s">
        <v>762</v>
      </c>
      <c r="K86" s="10" t="s">
        <v>741</v>
      </c>
      <c r="L86" s="13">
        <v>33</v>
      </c>
      <c r="M86" s="13">
        <v>77.7</v>
      </c>
      <c r="N86" s="15">
        <v>50.88</v>
      </c>
      <c r="O86" s="14" t="s">
        <v>749</v>
      </c>
      <c r="P86">
        <v>91</v>
      </c>
      <c r="Q86" s="27">
        <v>90</v>
      </c>
      <c r="R86">
        <v>16</v>
      </c>
      <c r="S86" s="26" t="s">
        <v>1598</v>
      </c>
      <c r="T86" s="25">
        <f t="shared" si="2"/>
        <v>74.349999999999994</v>
      </c>
      <c r="U86" s="27">
        <v>7</v>
      </c>
      <c r="V86" s="27"/>
    </row>
    <row r="87" spans="1:22" hidden="1">
      <c r="A87" s="10" t="s">
        <v>222</v>
      </c>
      <c r="B87" s="10" t="s">
        <v>223</v>
      </c>
      <c r="C87" s="10" t="s">
        <v>8</v>
      </c>
      <c r="D87" s="10" t="s">
        <v>9</v>
      </c>
      <c r="E87" s="10" t="s">
        <v>224</v>
      </c>
      <c r="F87" s="10" t="s">
        <v>225</v>
      </c>
      <c r="G87" s="10" t="s">
        <v>11</v>
      </c>
      <c r="H87" s="10" t="s">
        <v>12</v>
      </c>
      <c r="I87" s="10" t="s">
        <v>1479</v>
      </c>
      <c r="J87" s="10" t="s">
        <v>761</v>
      </c>
      <c r="K87" s="10" t="s">
        <v>743</v>
      </c>
      <c r="L87" s="13">
        <v>32.5</v>
      </c>
      <c r="M87" s="13">
        <v>81.2</v>
      </c>
      <c r="N87" s="15">
        <v>51.98</v>
      </c>
      <c r="O87" s="14" t="s">
        <v>746</v>
      </c>
      <c r="P87">
        <v>88</v>
      </c>
      <c r="Q87" s="27">
        <v>87.4</v>
      </c>
      <c r="R87">
        <v>12</v>
      </c>
      <c r="S87" s="26" t="s">
        <v>1598</v>
      </c>
      <c r="T87" s="25">
        <f t="shared" si="2"/>
        <v>73.23</v>
      </c>
      <c r="U87" s="27">
        <v>8</v>
      </c>
      <c r="V87" s="27"/>
    </row>
    <row r="88" spans="1:22" hidden="1">
      <c r="A88" s="10" t="s">
        <v>165</v>
      </c>
      <c r="B88" s="10" t="s">
        <v>166</v>
      </c>
      <c r="C88" s="10" t="s">
        <v>8</v>
      </c>
      <c r="D88" s="10" t="s">
        <v>9</v>
      </c>
      <c r="E88" s="10" t="s">
        <v>167</v>
      </c>
      <c r="F88" s="10" t="s">
        <v>168</v>
      </c>
      <c r="G88" s="10" t="s">
        <v>11</v>
      </c>
      <c r="H88" s="10" t="s">
        <v>12</v>
      </c>
      <c r="I88" s="10" t="s">
        <v>1475</v>
      </c>
      <c r="J88" s="10" t="s">
        <v>758</v>
      </c>
      <c r="K88" s="10" t="s">
        <v>770</v>
      </c>
      <c r="L88" s="13">
        <v>37.5</v>
      </c>
      <c r="M88" s="13">
        <v>76.599999999999994</v>
      </c>
      <c r="N88" s="15">
        <v>53.14</v>
      </c>
      <c r="O88" s="14" t="s">
        <v>1391</v>
      </c>
      <c r="P88">
        <v>84</v>
      </c>
      <c r="Q88" s="27">
        <v>82.6</v>
      </c>
      <c r="R88">
        <v>14</v>
      </c>
      <c r="S88" s="26" t="s">
        <v>1598</v>
      </c>
      <c r="T88" s="25">
        <f t="shared" si="2"/>
        <v>70.819999999999993</v>
      </c>
      <c r="U88" s="27">
        <v>9</v>
      </c>
      <c r="V88" s="27"/>
    </row>
    <row r="89" spans="1:22" hidden="1">
      <c r="A89" s="10" t="s">
        <v>6</v>
      </c>
      <c r="B89" s="10" t="s">
        <v>7</v>
      </c>
      <c r="C89" s="10" t="s">
        <v>8</v>
      </c>
      <c r="D89" s="10" t="s">
        <v>9</v>
      </c>
      <c r="E89" s="10" t="s">
        <v>10</v>
      </c>
      <c r="F89" s="11" t="s">
        <v>1402</v>
      </c>
      <c r="G89" s="10" t="s">
        <v>11</v>
      </c>
      <c r="H89" s="10" t="s">
        <v>12</v>
      </c>
      <c r="I89" s="10" t="s">
        <v>1474</v>
      </c>
      <c r="J89" s="10" t="s">
        <v>757</v>
      </c>
      <c r="K89" s="10" t="s">
        <v>770</v>
      </c>
      <c r="L89" s="13">
        <v>31.5</v>
      </c>
      <c r="M89" s="13">
        <v>87.7</v>
      </c>
      <c r="N89" s="15">
        <v>53.98</v>
      </c>
      <c r="O89" s="14" t="s">
        <v>1422</v>
      </c>
      <c r="P89">
        <v>83</v>
      </c>
      <c r="Q89" s="27">
        <v>81.2</v>
      </c>
      <c r="R89">
        <v>8</v>
      </c>
      <c r="S89" s="26" t="s">
        <v>1598</v>
      </c>
      <c r="T89" s="25">
        <f t="shared" si="2"/>
        <v>70.31</v>
      </c>
      <c r="U89" s="27">
        <v>10</v>
      </c>
      <c r="V89" s="27"/>
    </row>
    <row r="90" spans="1:22" hidden="1">
      <c r="A90" s="10" t="s">
        <v>96</v>
      </c>
      <c r="B90" s="10" t="s">
        <v>97</v>
      </c>
      <c r="C90" s="10" t="s">
        <v>8</v>
      </c>
      <c r="D90" s="10" t="s">
        <v>9</v>
      </c>
      <c r="E90" s="10" t="s">
        <v>98</v>
      </c>
      <c r="F90" s="10" t="s">
        <v>99</v>
      </c>
      <c r="G90" s="10" t="s">
        <v>11</v>
      </c>
      <c r="H90" s="10" t="s">
        <v>12</v>
      </c>
      <c r="I90" s="10" t="s">
        <v>1481</v>
      </c>
      <c r="J90" s="10" t="s">
        <v>764</v>
      </c>
      <c r="K90" s="10" t="s">
        <v>744</v>
      </c>
      <c r="L90" s="13">
        <v>30</v>
      </c>
      <c r="M90" s="13">
        <v>82.7</v>
      </c>
      <c r="N90" s="15">
        <v>51.08</v>
      </c>
      <c r="O90" s="14" t="s">
        <v>748</v>
      </c>
      <c r="P90">
        <v>90</v>
      </c>
      <c r="Q90" s="27">
        <v>82.8</v>
      </c>
      <c r="R90">
        <v>7</v>
      </c>
      <c r="S90" s="26" t="s">
        <v>1598</v>
      </c>
      <c r="T90" s="25">
        <f t="shared" si="2"/>
        <v>70.11</v>
      </c>
      <c r="U90" s="27">
        <v>11</v>
      </c>
      <c r="V90" s="27"/>
    </row>
    <row r="91" spans="1:22" hidden="1">
      <c r="A91" s="10" t="s">
        <v>179</v>
      </c>
      <c r="B91" s="10" t="s">
        <v>180</v>
      </c>
      <c r="C91" s="10" t="s">
        <v>8</v>
      </c>
      <c r="D91" s="10" t="s">
        <v>9</v>
      </c>
      <c r="E91" s="10" t="s">
        <v>147</v>
      </c>
      <c r="F91" s="10" t="s">
        <v>181</v>
      </c>
      <c r="G91" s="10" t="s">
        <v>11</v>
      </c>
      <c r="H91" s="10" t="s">
        <v>12</v>
      </c>
      <c r="I91" s="10" t="s">
        <v>1483</v>
      </c>
      <c r="J91" s="10" t="s">
        <v>758</v>
      </c>
      <c r="K91" s="10" t="s">
        <v>789</v>
      </c>
      <c r="L91" s="13">
        <v>35</v>
      </c>
      <c r="M91" s="13">
        <v>74.599999999999994</v>
      </c>
      <c r="N91" s="15">
        <v>50.84</v>
      </c>
      <c r="O91" s="14" t="s">
        <v>750</v>
      </c>
      <c r="P91">
        <v>92</v>
      </c>
      <c r="Q91" s="27">
        <v>82</v>
      </c>
      <c r="R91">
        <v>10</v>
      </c>
      <c r="S91" s="26" t="s">
        <v>1598</v>
      </c>
      <c r="T91" s="25">
        <f t="shared" ref="T91:T122" si="3">ROUND(N91*0.4+Q91*0.6,2)</f>
        <v>69.540000000000006</v>
      </c>
      <c r="U91" s="27">
        <v>12</v>
      </c>
      <c r="V91" s="27"/>
    </row>
    <row r="92" spans="1:22" hidden="1">
      <c r="A92" s="10" t="s">
        <v>113</v>
      </c>
      <c r="B92" s="10" t="s">
        <v>114</v>
      </c>
      <c r="C92" s="10" t="s">
        <v>8</v>
      </c>
      <c r="D92" s="10" t="s">
        <v>9</v>
      </c>
      <c r="E92" s="10" t="s">
        <v>115</v>
      </c>
      <c r="F92" s="10" t="s">
        <v>116</v>
      </c>
      <c r="G92" s="10" t="s">
        <v>11</v>
      </c>
      <c r="H92" s="10" t="s">
        <v>12</v>
      </c>
      <c r="I92" s="10" t="s">
        <v>1480</v>
      </c>
      <c r="J92" s="10" t="s">
        <v>765</v>
      </c>
      <c r="K92" s="10" t="s">
        <v>775</v>
      </c>
      <c r="L92" s="13">
        <v>33</v>
      </c>
      <c r="M92" s="13">
        <v>79.900000000000006</v>
      </c>
      <c r="N92" s="15">
        <v>51.76</v>
      </c>
      <c r="O92" s="14" t="s">
        <v>747</v>
      </c>
      <c r="P92">
        <v>89</v>
      </c>
      <c r="Q92" s="27">
        <v>78.8</v>
      </c>
      <c r="R92">
        <v>21</v>
      </c>
      <c r="S92" s="26" t="s">
        <v>1598</v>
      </c>
      <c r="T92" s="25">
        <f t="shared" si="3"/>
        <v>67.98</v>
      </c>
      <c r="U92" s="27">
        <v>13</v>
      </c>
      <c r="V92" s="27"/>
    </row>
    <row r="93" spans="1:22" hidden="1">
      <c r="A93" s="10" t="s">
        <v>329</v>
      </c>
      <c r="B93" s="10" t="s">
        <v>330</v>
      </c>
      <c r="C93" s="10" t="s">
        <v>60</v>
      </c>
      <c r="D93" s="10" t="s">
        <v>9</v>
      </c>
      <c r="E93" s="10" t="s">
        <v>331</v>
      </c>
      <c r="F93" s="10" t="s">
        <v>332</v>
      </c>
      <c r="G93" s="10" t="s">
        <v>11</v>
      </c>
      <c r="H93" s="10" t="s">
        <v>12</v>
      </c>
      <c r="I93" s="10" t="s">
        <v>1477</v>
      </c>
      <c r="J93" s="10" t="s">
        <v>759</v>
      </c>
      <c r="K93" s="10" t="s">
        <v>787</v>
      </c>
      <c r="L93" s="13">
        <v>33</v>
      </c>
      <c r="M93" s="13">
        <v>83.2</v>
      </c>
      <c r="N93" s="15">
        <v>53.08</v>
      </c>
      <c r="O93" s="14" t="s">
        <v>1423</v>
      </c>
      <c r="P93">
        <v>86</v>
      </c>
      <c r="Q93" s="27">
        <v>73</v>
      </c>
      <c r="R93">
        <v>11</v>
      </c>
      <c r="S93" s="26" t="s">
        <v>1598</v>
      </c>
      <c r="T93" s="25">
        <f t="shared" si="3"/>
        <v>65.03</v>
      </c>
      <c r="U93" s="27">
        <v>14</v>
      </c>
      <c r="V93" s="27"/>
    </row>
    <row r="94" spans="1:22" hidden="1">
      <c r="A94" s="6" t="s">
        <v>184</v>
      </c>
      <c r="B94" s="6" t="s">
        <v>185</v>
      </c>
      <c r="C94" s="6" t="s">
        <v>8</v>
      </c>
      <c r="D94" s="6" t="s">
        <v>9</v>
      </c>
      <c r="E94" s="6" t="s">
        <v>186</v>
      </c>
      <c r="F94" s="6" t="s">
        <v>187</v>
      </c>
      <c r="G94" s="6" t="s">
        <v>11</v>
      </c>
      <c r="H94" s="6" t="s">
        <v>12</v>
      </c>
      <c r="I94" s="6" t="str">
        <f>A94&amp;J94&amp;K94</f>
        <v>101941321</v>
      </c>
      <c r="J94" s="6" t="s">
        <v>764</v>
      </c>
      <c r="K94" s="6" t="s">
        <v>777</v>
      </c>
      <c r="L94" s="7">
        <v>30.5</v>
      </c>
      <c r="M94" s="7">
        <v>78.7</v>
      </c>
      <c r="N94" s="9">
        <f>ROUND((L94*0.6+M94*0.4),2)</f>
        <v>49.78</v>
      </c>
      <c r="O94" s="2"/>
      <c r="P94">
        <v>93</v>
      </c>
      <c r="Q94" s="27">
        <v>67.2</v>
      </c>
      <c r="R94">
        <v>9</v>
      </c>
      <c r="S94" s="26" t="s">
        <v>1598</v>
      </c>
      <c r="T94" s="25">
        <f t="shared" si="3"/>
        <v>60.23</v>
      </c>
      <c r="U94" s="27">
        <v>15</v>
      </c>
      <c r="V94" s="27"/>
    </row>
    <row r="95" spans="1:22">
      <c r="A95" s="10" t="s">
        <v>563</v>
      </c>
      <c r="B95" s="10" t="s">
        <v>564</v>
      </c>
      <c r="C95" s="10" t="s">
        <v>60</v>
      </c>
      <c r="D95" s="10" t="s">
        <v>9</v>
      </c>
      <c r="E95" s="10" t="s">
        <v>91</v>
      </c>
      <c r="F95" s="10" t="s">
        <v>565</v>
      </c>
      <c r="G95" s="10" t="s">
        <v>109</v>
      </c>
      <c r="H95" s="10" t="s">
        <v>412</v>
      </c>
      <c r="I95" s="10" t="s">
        <v>1484</v>
      </c>
      <c r="J95" s="10" t="s">
        <v>1292</v>
      </c>
      <c r="K95" s="10" t="s">
        <v>744</v>
      </c>
      <c r="L95" s="13">
        <v>46</v>
      </c>
      <c r="M95" s="13">
        <v>71.2</v>
      </c>
      <c r="N95" s="15">
        <v>56.08</v>
      </c>
      <c r="O95" s="14" t="s">
        <v>1289</v>
      </c>
      <c r="P95">
        <v>94</v>
      </c>
      <c r="Q95" s="27">
        <v>88.2</v>
      </c>
      <c r="R95">
        <v>30</v>
      </c>
      <c r="S95" s="26" t="s">
        <v>1594</v>
      </c>
      <c r="T95" s="25">
        <f t="shared" si="3"/>
        <v>75.349999999999994</v>
      </c>
      <c r="U95" s="27">
        <v>1</v>
      </c>
      <c r="V95" s="27">
        <v>1</v>
      </c>
    </row>
    <row r="96" spans="1:22" hidden="1">
      <c r="A96" s="10" t="s">
        <v>593</v>
      </c>
      <c r="B96" s="10" t="s">
        <v>345</v>
      </c>
      <c r="C96" s="10" t="s">
        <v>8</v>
      </c>
      <c r="D96" s="10" t="s">
        <v>9</v>
      </c>
      <c r="E96" s="10" t="s">
        <v>221</v>
      </c>
      <c r="F96" s="10" t="s">
        <v>594</v>
      </c>
      <c r="G96" s="10" t="s">
        <v>109</v>
      </c>
      <c r="H96" s="10" t="s">
        <v>412</v>
      </c>
      <c r="I96" s="10" t="s">
        <v>1485</v>
      </c>
      <c r="J96" s="10" t="s">
        <v>778</v>
      </c>
      <c r="K96" s="10" t="s">
        <v>782</v>
      </c>
      <c r="L96" s="13">
        <v>33</v>
      </c>
      <c r="M96" s="13">
        <v>88.2</v>
      </c>
      <c r="N96" s="15">
        <v>55.08</v>
      </c>
      <c r="O96" s="14" t="s">
        <v>1290</v>
      </c>
      <c r="P96">
        <v>95</v>
      </c>
      <c r="Q96" s="27">
        <v>87</v>
      </c>
      <c r="R96">
        <v>29</v>
      </c>
      <c r="S96" s="26" t="s">
        <v>1594</v>
      </c>
      <c r="T96" s="25">
        <f t="shared" si="3"/>
        <v>74.23</v>
      </c>
      <c r="U96" s="27">
        <v>2</v>
      </c>
      <c r="V96" s="27"/>
    </row>
    <row r="97" spans="1:22" hidden="1">
      <c r="A97" s="10" t="s">
        <v>576</v>
      </c>
      <c r="B97" s="10" t="s">
        <v>577</v>
      </c>
      <c r="C97" s="10" t="s">
        <v>8</v>
      </c>
      <c r="D97" s="10" t="s">
        <v>9</v>
      </c>
      <c r="E97" s="10" t="s">
        <v>219</v>
      </c>
      <c r="F97" s="10" t="s">
        <v>578</v>
      </c>
      <c r="G97" s="10" t="s">
        <v>109</v>
      </c>
      <c r="H97" s="10" t="s">
        <v>412</v>
      </c>
      <c r="I97" s="10" t="s">
        <v>1486</v>
      </c>
      <c r="J97" s="10" t="s">
        <v>791</v>
      </c>
      <c r="K97" s="10" t="s">
        <v>55</v>
      </c>
      <c r="L97" s="13">
        <v>40</v>
      </c>
      <c r="M97" s="13">
        <v>75.2</v>
      </c>
      <c r="N97" s="15">
        <v>54.08</v>
      </c>
      <c r="O97" s="14" t="s">
        <v>1419</v>
      </c>
      <c r="P97">
        <v>96</v>
      </c>
      <c r="Q97" s="27">
        <v>86.8</v>
      </c>
      <c r="R97">
        <v>28</v>
      </c>
      <c r="S97" s="26" t="s">
        <v>1594</v>
      </c>
      <c r="T97" s="25">
        <f t="shared" si="3"/>
        <v>73.709999999999994</v>
      </c>
      <c r="U97" s="27">
        <v>3</v>
      </c>
      <c r="V97" s="27"/>
    </row>
    <row r="98" spans="1:22">
      <c r="A98" s="10" t="s">
        <v>139</v>
      </c>
      <c r="B98" s="10" t="s">
        <v>140</v>
      </c>
      <c r="C98" s="10" t="s">
        <v>8</v>
      </c>
      <c r="D98" s="10" t="s">
        <v>9</v>
      </c>
      <c r="E98" s="10" t="s">
        <v>141</v>
      </c>
      <c r="F98" s="10" t="s">
        <v>142</v>
      </c>
      <c r="G98" s="12" t="s">
        <v>1403</v>
      </c>
      <c r="H98" s="10" t="s">
        <v>12</v>
      </c>
      <c r="I98" s="10" t="s">
        <v>1489</v>
      </c>
      <c r="J98" s="10" t="s">
        <v>764</v>
      </c>
      <c r="K98" s="10" t="s">
        <v>782</v>
      </c>
      <c r="L98" s="13">
        <v>24.5</v>
      </c>
      <c r="M98" s="13">
        <v>82.9</v>
      </c>
      <c r="N98" s="15">
        <v>47.86</v>
      </c>
      <c r="O98" s="14" t="s">
        <v>1419</v>
      </c>
      <c r="P98">
        <v>99</v>
      </c>
      <c r="Q98" s="29">
        <v>90.6</v>
      </c>
      <c r="R98" s="18">
        <v>3</v>
      </c>
      <c r="S98" s="24" t="s">
        <v>1599</v>
      </c>
      <c r="T98" s="25">
        <f t="shared" si="3"/>
        <v>73.5</v>
      </c>
      <c r="U98" s="27">
        <v>1</v>
      </c>
      <c r="V98" s="27">
        <v>1</v>
      </c>
    </row>
    <row r="99" spans="1:22" hidden="1">
      <c r="A99" s="10" t="s">
        <v>294</v>
      </c>
      <c r="B99" s="10" t="s">
        <v>295</v>
      </c>
      <c r="C99" s="10" t="s">
        <v>8</v>
      </c>
      <c r="D99" s="10" t="s">
        <v>9</v>
      </c>
      <c r="E99" s="10" t="s">
        <v>296</v>
      </c>
      <c r="F99" s="10" t="s">
        <v>297</v>
      </c>
      <c r="G99" s="10" t="s">
        <v>109</v>
      </c>
      <c r="H99" s="10" t="s">
        <v>12</v>
      </c>
      <c r="I99" s="10" t="s">
        <v>1488</v>
      </c>
      <c r="J99" s="10" t="s">
        <v>761</v>
      </c>
      <c r="K99" s="10" t="s">
        <v>736</v>
      </c>
      <c r="L99" s="13">
        <v>29</v>
      </c>
      <c r="M99" s="13">
        <v>76.8</v>
      </c>
      <c r="N99" s="15">
        <v>48.12</v>
      </c>
      <c r="O99" s="14" t="s">
        <v>1290</v>
      </c>
      <c r="P99">
        <v>98</v>
      </c>
      <c r="Q99" s="29">
        <v>87.8</v>
      </c>
      <c r="R99" s="18">
        <v>2</v>
      </c>
      <c r="S99" s="24" t="s">
        <v>1599</v>
      </c>
      <c r="T99" s="25">
        <f t="shared" si="3"/>
        <v>71.930000000000007</v>
      </c>
      <c r="U99" s="27">
        <v>2</v>
      </c>
      <c r="V99" s="27"/>
    </row>
    <row r="100" spans="1:22" hidden="1">
      <c r="A100" s="10" t="s">
        <v>298</v>
      </c>
      <c r="B100" s="10" t="s">
        <v>299</v>
      </c>
      <c r="C100" s="10" t="s">
        <v>8</v>
      </c>
      <c r="D100" s="10" t="s">
        <v>9</v>
      </c>
      <c r="E100" s="10" t="s">
        <v>300</v>
      </c>
      <c r="F100" s="10" t="s">
        <v>301</v>
      </c>
      <c r="G100" s="10" t="s">
        <v>109</v>
      </c>
      <c r="H100" s="10" t="s">
        <v>12</v>
      </c>
      <c r="I100" s="10" t="s">
        <v>1487</v>
      </c>
      <c r="J100" s="10" t="s">
        <v>768</v>
      </c>
      <c r="K100" s="10" t="s">
        <v>737</v>
      </c>
      <c r="L100" s="13">
        <v>34.5</v>
      </c>
      <c r="M100" s="13">
        <v>75.5</v>
      </c>
      <c r="N100" s="15">
        <v>50.9</v>
      </c>
      <c r="O100" s="14" t="s">
        <v>1289</v>
      </c>
      <c r="P100">
        <v>97</v>
      </c>
      <c r="Q100" s="29">
        <v>75.400000000000006</v>
      </c>
      <c r="R100" s="18">
        <v>1</v>
      </c>
      <c r="S100" s="24" t="s">
        <v>1599</v>
      </c>
      <c r="T100" s="25">
        <f t="shared" si="3"/>
        <v>65.599999999999994</v>
      </c>
      <c r="U100" s="27">
        <v>3</v>
      </c>
      <c r="V100" s="27"/>
    </row>
    <row r="101" spans="1:22">
      <c r="A101" s="10" t="s">
        <v>624</v>
      </c>
      <c r="B101" s="10" t="s">
        <v>625</v>
      </c>
      <c r="C101" s="10" t="s">
        <v>8</v>
      </c>
      <c r="D101" s="10" t="s">
        <v>9</v>
      </c>
      <c r="E101" s="10" t="s">
        <v>626</v>
      </c>
      <c r="F101" s="10" t="s">
        <v>627</v>
      </c>
      <c r="G101" s="12" t="s">
        <v>13</v>
      </c>
      <c r="H101" s="10" t="s">
        <v>412</v>
      </c>
      <c r="I101" s="10" t="s">
        <v>1491</v>
      </c>
      <c r="J101" s="10" t="s">
        <v>778</v>
      </c>
      <c r="K101" s="10" t="s">
        <v>775</v>
      </c>
      <c r="L101" s="13">
        <v>39</v>
      </c>
      <c r="M101" s="13">
        <v>84.4</v>
      </c>
      <c r="N101" s="15">
        <v>57.16</v>
      </c>
      <c r="O101" s="14" t="s">
        <v>1290</v>
      </c>
      <c r="P101">
        <v>101</v>
      </c>
      <c r="Q101" s="27">
        <v>89.6</v>
      </c>
      <c r="R101">
        <v>18</v>
      </c>
      <c r="S101" s="26" t="s">
        <v>1596</v>
      </c>
      <c r="T101" s="25">
        <f t="shared" si="3"/>
        <v>76.62</v>
      </c>
      <c r="U101" s="27">
        <v>1</v>
      </c>
      <c r="V101" s="27">
        <v>1</v>
      </c>
    </row>
    <row r="102" spans="1:22" hidden="1">
      <c r="A102" s="10" t="s">
        <v>413</v>
      </c>
      <c r="B102" s="12" t="s">
        <v>414</v>
      </c>
      <c r="C102" s="12" t="s">
        <v>8</v>
      </c>
      <c r="D102" s="10" t="s">
        <v>9</v>
      </c>
      <c r="E102" s="10" t="s">
        <v>251</v>
      </c>
      <c r="F102" s="10" t="s">
        <v>415</v>
      </c>
      <c r="G102" s="12" t="s">
        <v>13</v>
      </c>
      <c r="H102" s="12" t="s">
        <v>412</v>
      </c>
      <c r="I102" s="10" t="s">
        <v>1492</v>
      </c>
      <c r="J102" s="10" t="s">
        <v>793</v>
      </c>
      <c r="K102" s="10" t="s">
        <v>781</v>
      </c>
      <c r="L102" s="13">
        <v>38.5</v>
      </c>
      <c r="M102" s="13">
        <v>81.400000000000006</v>
      </c>
      <c r="N102" s="15">
        <v>55.66</v>
      </c>
      <c r="O102" s="14" t="s">
        <v>1419</v>
      </c>
      <c r="P102">
        <v>102</v>
      </c>
      <c r="Q102" s="27">
        <v>87.6</v>
      </c>
      <c r="R102">
        <v>19</v>
      </c>
      <c r="S102" s="26" t="s">
        <v>1596</v>
      </c>
      <c r="T102" s="25">
        <f t="shared" si="3"/>
        <v>74.819999999999993</v>
      </c>
      <c r="U102" s="27">
        <v>2</v>
      </c>
      <c r="V102" s="27"/>
    </row>
    <row r="103" spans="1:22" hidden="1">
      <c r="A103" s="10" t="s">
        <v>559</v>
      </c>
      <c r="B103" s="10" t="s">
        <v>560</v>
      </c>
      <c r="C103" s="10" t="s">
        <v>60</v>
      </c>
      <c r="D103" s="10" t="s">
        <v>9</v>
      </c>
      <c r="E103" s="10" t="s">
        <v>561</v>
      </c>
      <c r="F103" s="10" t="s">
        <v>562</v>
      </c>
      <c r="G103" s="12" t="s">
        <v>13</v>
      </c>
      <c r="H103" s="10" t="s">
        <v>412</v>
      </c>
      <c r="I103" s="10" t="s">
        <v>1490</v>
      </c>
      <c r="J103" s="10" t="s">
        <v>783</v>
      </c>
      <c r="K103" s="10" t="s">
        <v>767</v>
      </c>
      <c r="L103" s="13">
        <v>46</v>
      </c>
      <c r="M103" s="13">
        <v>74.400000000000006</v>
      </c>
      <c r="N103" s="15">
        <v>57.36</v>
      </c>
      <c r="O103" s="14" t="s">
        <v>1289</v>
      </c>
      <c r="P103">
        <v>100</v>
      </c>
      <c r="Q103" s="27"/>
      <c r="R103"/>
      <c r="S103" s="26" t="s">
        <v>1596</v>
      </c>
      <c r="T103" s="25">
        <f t="shared" si="3"/>
        <v>22.94</v>
      </c>
      <c r="U103" s="27">
        <v>3</v>
      </c>
      <c r="V103" s="27"/>
    </row>
    <row r="104" spans="1:22">
      <c r="A104" s="10" t="s">
        <v>963</v>
      </c>
      <c r="B104" s="12" t="s">
        <v>964</v>
      </c>
      <c r="C104" s="12" t="s">
        <v>8</v>
      </c>
      <c r="D104" s="10" t="s">
        <v>9</v>
      </c>
      <c r="E104" s="10" t="s">
        <v>965</v>
      </c>
      <c r="F104" s="10" t="s">
        <v>966</v>
      </c>
      <c r="G104" s="12" t="s">
        <v>13</v>
      </c>
      <c r="H104" s="12" t="s">
        <v>898</v>
      </c>
      <c r="I104" s="10" t="s">
        <v>967</v>
      </c>
      <c r="J104" s="10" t="s">
        <v>767</v>
      </c>
      <c r="K104" s="10" t="s">
        <v>745</v>
      </c>
      <c r="L104" s="14" t="s">
        <v>1300</v>
      </c>
      <c r="M104" s="14" t="s">
        <v>1336</v>
      </c>
      <c r="N104" s="15">
        <v>75.48</v>
      </c>
      <c r="O104" s="14" t="s">
        <v>1290</v>
      </c>
      <c r="P104">
        <v>104</v>
      </c>
      <c r="Q104" s="29">
        <v>91.8</v>
      </c>
      <c r="R104" s="18">
        <v>6</v>
      </c>
      <c r="S104" s="24" t="s">
        <v>1592</v>
      </c>
      <c r="T104" s="25">
        <f t="shared" si="3"/>
        <v>85.27</v>
      </c>
      <c r="U104" s="27">
        <v>1</v>
      </c>
      <c r="V104" s="27">
        <v>1</v>
      </c>
    </row>
    <row r="105" spans="1:22">
      <c r="A105" s="10" t="s">
        <v>951</v>
      </c>
      <c r="B105" s="12" t="s">
        <v>952</v>
      </c>
      <c r="C105" s="12" t="s">
        <v>8</v>
      </c>
      <c r="D105" s="10" t="s">
        <v>9</v>
      </c>
      <c r="E105" s="10" t="s">
        <v>654</v>
      </c>
      <c r="F105" s="10" t="s">
        <v>953</v>
      </c>
      <c r="G105" s="12" t="s">
        <v>13</v>
      </c>
      <c r="H105" s="12" t="s">
        <v>898</v>
      </c>
      <c r="I105" s="10" t="s">
        <v>954</v>
      </c>
      <c r="J105" s="10" t="s">
        <v>751</v>
      </c>
      <c r="K105" s="10" t="s">
        <v>767</v>
      </c>
      <c r="L105" s="14" t="s">
        <v>1404</v>
      </c>
      <c r="M105" s="14" t="s">
        <v>1390</v>
      </c>
      <c r="N105" s="15">
        <v>75.98</v>
      </c>
      <c r="O105" s="14" t="s">
        <v>1289</v>
      </c>
      <c r="P105">
        <v>103</v>
      </c>
      <c r="Q105" s="29">
        <v>90.4</v>
      </c>
      <c r="R105" s="18">
        <v>3</v>
      </c>
      <c r="S105" s="24" t="s">
        <v>1592</v>
      </c>
      <c r="T105" s="25">
        <f t="shared" si="3"/>
        <v>84.63</v>
      </c>
      <c r="U105" s="27">
        <v>2</v>
      </c>
      <c r="V105" s="27">
        <v>1</v>
      </c>
    </row>
    <row r="106" spans="1:22" hidden="1">
      <c r="A106" s="10" t="s">
        <v>955</v>
      </c>
      <c r="B106" s="12" t="s">
        <v>956</v>
      </c>
      <c r="C106" s="12" t="s">
        <v>8</v>
      </c>
      <c r="D106" s="10" t="s">
        <v>9</v>
      </c>
      <c r="E106" s="10" t="s">
        <v>957</v>
      </c>
      <c r="F106" s="10" t="s">
        <v>958</v>
      </c>
      <c r="G106" s="12" t="s">
        <v>13</v>
      </c>
      <c r="H106" s="12" t="s">
        <v>898</v>
      </c>
      <c r="I106" s="10" t="s">
        <v>959</v>
      </c>
      <c r="J106" s="10" t="s">
        <v>767</v>
      </c>
      <c r="K106" s="10" t="s">
        <v>9</v>
      </c>
      <c r="L106" s="14" t="s">
        <v>1337</v>
      </c>
      <c r="M106" s="14" t="s">
        <v>1356</v>
      </c>
      <c r="N106" s="15">
        <v>74.680000000000007</v>
      </c>
      <c r="O106" s="14" t="s">
        <v>1422</v>
      </c>
      <c r="P106">
        <v>107</v>
      </c>
      <c r="Q106" s="29">
        <v>91.2</v>
      </c>
      <c r="R106" s="18">
        <v>4</v>
      </c>
      <c r="S106" s="24" t="s">
        <v>1592</v>
      </c>
      <c r="T106" s="25">
        <f t="shared" si="3"/>
        <v>84.59</v>
      </c>
      <c r="U106" s="27">
        <v>3</v>
      </c>
      <c r="V106" s="27"/>
    </row>
    <row r="107" spans="1:22" hidden="1">
      <c r="A107" s="10" t="s">
        <v>960</v>
      </c>
      <c r="B107" s="12" t="s">
        <v>867</v>
      </c>
      <c r="C107" s="12" t="s">
        <v>8</v>
      </c>
      <c r="D107" s="10" t="s">
        <v>9</v>
      </c>
      <c r="E107" s="10" t="s">
        <v>462</v>
      </c>
      <c r="F107" s="10" t="s">
        <v>961</v>
      </c>
      <c r="G107" s="12" t="s">
        <v>13</v>
      </c>
      <c r="H107" s="12" t="s">
        <v>898</v>
      </c>
      <c r="I107" s="10" t="s">
        <v>962</v>
      </c>
      <c r="J107" s="10" t="s">
        <v>767</v>
      </c>
      <c r="K107" s="10" t="s">
        <v>741</v>
      </c>
      <c r="L107" s="14" t="s">
        <v>1405</v>
      </c>
      <c r="M107" s="14" t="s">
        <v>1346</v>
      </c>
      <c r="N107" s="15">
        <v>73.739999999999995</v>
      </c>
      <c r="O107" s="14" t="s">
        <v>1391</v>
      </c>
      <c r="P107">
        <v>108</v>
      </c>
      <c r="Q107" s="29">
        <v>84</v>
      </c>
      <c r="R107" s="18">
        <v>1</v>
      </c>
      <c r="S107" s="24" t="s">
        <v>1592</v>
      </c>
      <c r="T107" s="25">
        <f t="shared" si="3"/>
        <v>79.900000000000006</v>
      </c>
      <c r="U107" s="27">
        <v>4</v>
      </c>
      <c r="V107" s="27"/>
    </row>
    <row r="108" spans="1:22" hidden="1">
      <c r="A108" s="10" t="s">
        <v>924</v>
      </c>
      <c r="B108" s="12" t="s">
        <v>925</v>
      </c>
      <c r="C108" s="12" t="s">
        <v>8</v>
      </c>
      <c r="D108" s="10" t="s">
        <v>9</v>
      </c>
      <c r="E108" s="10" t="s">
        <v>92</v>
      </c>
      <c r="F108" s="10" t="s">
        <v>926</v>
      </c>
      <c r="G108" s="12" t="s">
        <v>13</v>
      </c>
      <c r="H108" s="12" t="s">
        <v>898</v>
      </c>
      <c r="I108" s="10" t="s">
        <v>927</v>
      </c>
      <c r="J108" s="10" t="s">
        <v>750</v>
      </c>
      <c r="K108" s="10" t="s">
        <v>777</v>
      </c>
      <c r="L108" s="14" t="s">
        <v>1377</v>
      </c>
      <c r="M108" s="14" t="s">
        <v>1332</v>
      </c>
      <c r="N108" s="15">
        <v>74.98</v>
      </c>
      <c r="O108" s="14" t="s">
        <v>1420</v>
      </c>
      <c r="P108">
        <v>106</v>
      </c>
      <c r="Q108" s="29">
        <v>83</v>
      </c>
      <c r="R108" s="18">
        <v>2</v>
      </c>
      <c r="S108" s="24" t="s">
        <v>1592</v>
      </c>
      <c r="T108" s="25">
        <f t="shared" si="3"/>
        <v>79.790000000000006</v>
      </c>
      <c r="U108" s="27">
        <v>5</v>
      </c>
      <c r="V108" s="27"/>
    </row>
    <row r="109" spans="1:22" hidden="1">
      <c r="A109" s="10" t="s">
        <v>937</v>
      </c>
      <c r="B109" s="12" t="s">
        <v>938</v>
      </c>
      <c r="C109" s="12" t="s">
        <v>60</v>
      </c>
      <c r="D109" s="10" t="s">
        <v>9</v>
      </c>
      <c r="E109" s="10" t="s">
        <v>204</v>
      </c>
      <c r="F109" s="10" t="s">
        <v>939</v>
      </c>
      <c r="G109" s="12" t="s">
        <v>13</v>
      </c>
      <c r="H109" s="12" t="s">
        <v>898</v>
      </c>
      <c r="I109" s="10" t="s">
        <v>940</v>
      </c>
      <c r="J109" s="10" t="s">
        <v>751</v>
      </c>
      <c r="K109" s="10" t="s">
        <v>736</v>
      </c>
      <c r="L109" s="14" t="s">
        <v>1337</v>
      </c>
      <c r="M109" s="14" t="s">
        <v>1361</v>
      </c>
      <c r="N109" s="15">
        <v>75.16</v>
      </c>
      <c r="O109" s="14" t="s">
        <v>1419</v>
      </c>
      <c r="P109">
        <v>105</v>
      </c>
      <c r="Q109" s="29">
        <v>80.599999999999994</v>
      </c>
      <c r="R109" s="18">
        <v>5</v>
      </c>
      <c r="S109" s="24" t="s">
        <v>1592</v>
      </c>
      <c r="T109" s="25">
        <f t="shared" si="3"/>
        <v>78.42</v>
      </c>
      <c r="U109" s="27">
        <v>6</v>
      </c>
      <c r="V109" s="27"/>
    </row>
    <row r="110" spans="1:22">
      <c r="A110" s="10" t="s">
        <v>837</v>
      </c>
      <c r="B110" s="12" t="s">
        <v>838</v>
      </c>
      <c r="C110" s="12" t="s">
        <v>8</v>
      </c>
      <c r="D110" s="10" t="s">
        <v>9</v>
      </c>
      <c r="E110" s="10" t="s">
        <v>839</v>
      </c>
      <c r="F110" s="10" t="s">
        <v>840</v>
      </c>
      <c r="G110" s="12" t="s">
        <v>13</v>
      </c>
      <c r="H110" s="12" t="s">
        <v>799</v>
      </c>
      <c r="I110" s="10" t="s">
        <v>841</v>
      </c>
      <c r="J110" s="10" t="s">
        <v>743</v>
      </c>
      <c r="K110" s="10" t="s">
        <v>741</v>
      </c>
      <c r="L110" s="14" t="s">
        <v>1319</v>
      </c>
      <c r="M110" s="14" t="s">
        <v>1355</v>
      </c>
      <c r="N110" s="15">
        <v>88.68</v>
      </c>
      <c r="O110" s="14" t="s">
        <v>1289</v>
      </c>
      <c r="P110">
        <v>109</v>
      </c>
      <c r="Q110" s="29">
        <v>90.2</v>
      </c>
      <c r="R110" s="18">
        <v>17</v>
      </c>
      <c r="S110" s="24" t="s">
        <v>1591</v>
      </c>
      <c r="T110" s="25">
        <f t="shared" si="3"/>
        <v>89.59</v>
      </c>
      <c r="U110" s="27">
        <v>1</v>
      </c>
      <c r="V110" s="27">
        <v>1</v>
      </c>
    </row>
    <row r="111" spans="1:22" hidden="1">
      <c r="A111" s="10" t="s">
        <v>893</v>
      </c>
      <c r="B111" s="12" t="s">
        <v>894</v>
      </c>
      <c r="C111" s="12" t="s">
        <v>8</v>
      </c>
      <c r="D111" s="10" t="s">
        <v>9</v>
      </c>
      <c r="E111" s="10" t="s">
        <v>227</v>
      </c>
      <c r="F111" s="10" t="s">
        <v>895</v>
      </c>
      <c r="G111" s="12" t="s">
        <v>13</v>
      </c>
      <c r="H111" s="12" t="s">
        <v>799</v>
      </c>
      <c r="I111" s="10" t="s">
        <v>896</v>
      </c>
      <c r="J111" s="10" t="s">
        <v>749</v>
      </c>
      <c r="K111" s="10" t="s">
        <v>750</v>
      </c>
      <c r="L111" s="14" t="s">
        <v>1406</v>
      </c>
      <c r="M111" s="14" t="s">
        <v>1387</v>
      </c>
      <c r="N111" s="15">
        <v>88.52</v>
      </c>
      <c r="O111" s="14" t="s">
        <v>1290</v>
      </c>
      <c r="P111">
        <v>110</v>
      </c>
      <c r="Q111" s="29">
        <v>89.4</v>
      </c>
      <c r="R111" s="18">
        <v>16</v>
      </c>
      <c r="S111" s="24" t="s">
        <v>1591</v>
      </c>
      <c r="T111" s="25">
        <f t="shared" si="3"/>
        <v>89.05</v>
      </c>
      <c r="U111" s="27">
        <v>2</v>
      </c>
      <c r="V111" s="27"/>
    </row>
    <row r="112" spans="1:22" hidden="1">
      <c r="A112" s="10" t="s">
        <v>881</v>
      </c>
      <c r="B112" s="12" t="s">
        <v>882</v>
      </c>
      <c r="C112" s="12" t="s">
        <v>8</v>
      </c>
      <c r="D112" s="10" t="s">
        <v>9</v>
      </c>
      <c r="E112" s="10" t="s">
        <v>319</v>
      </c>
      <c r="F112" s="10" t="s">
        <v>883</v>
      </c>
      <c r="G112" s="12" t="s">
        <v>13</v>
      </c>
      <c r="H112" s="12" t="s">
        <v>799</v>
      </c>
      <c r="I112" s="10" t="s">
        <v>884</v>
      </c>
      <c r="J112" s="10" t="s">
        <v>745</v>
      </c>
      <c r="K112" s="10" t="s">
        <v>749</v>
      </c>
      <c r="L112" s="14" t="s">
        <v>1335</v>
      </c>
      <c r="M112" s="14" t="s">
        <v>1387</v>
      </c>
      <c r="N112" s="15">
        <v>86.72</v>
      </c>
      <c r="O112" s="14" t="s">
        <v>1419</v>
      </c>
      <c r="P112">
        <v>111</v>
      </c>
      <c r="Q112" s="29">
        <v>89</v>
      </c>
      <c r="R112" s="18">
        <v>18</v>
      </c>
      <c r="S112" s="24" t="s">
        <v>1591</v>
      </c>
      <c r="T112" s="25">
        <f t="shared" si="3"/>
        <v>88.09</v>
      </c>
      <c r="U112" s="27">
        <v>3</v>
      </c>
      <c r="V112" s="27"/>
    </row>
    <row r="113" spans="1:22">
      <c r="A113" s="10" t="s">
        <v>77</v>
      </c>
      <c r="B113" s="10" t="s">
        <v>78</v>
      </c>
      <c r="C113" s="10" t="s">
        <v>8</v>
      </c>
      <c r="D113" s="10" t="s">
        <v>9</v>
      </c>
      <c r="E113" s="10" t="s">
        <v>79</v>
      </c>
      <c r="F113" s="10" t="s">
        <v>80</v>
      </c>
      <c r="G113" s="10" t="s">
        <v>13</v>
      </c>
      <c r="H113" s="10" t="s">
        <v>12</v>
      </c>
      <c r="I113" s="10" t="s">
        <v>1493</v>
      </c>
      <c r="J113" s="10" t="s">
        <v>766</v>
      </c>
      <c r="K113" s="10" t="s">
        <v>786</v>
      </c>
      <c r="L113" s="13">
        <v>98</v>
      </c>
      <c r="M113" s="13">
        <v>95</v>
      </c>
      <c r="N113" s="15">
        <v>96.8</v>
      </c>
      <c r="O113" s="14" t="s">
        <v>1289</v>
      </c>
      <c r="P113">
        <v>112</v>
      </c>
      <c r="Q113" s="27">
        <v>88.8</v>
      </c>
      <c r="R113">
        <v>12</v>
      </c>
      <c r="S113" s="26" t="s">
        <v>1597</v>
      </c>
      <c r="T113" s="25">
        <f t="shared" si="3"/>
        <v>92</v>
      </c>
      <c r="U113" s="27">
        <v>1</v>
      </c>
      <c r="V113" s="27">
        <v>1</v>
      </c>
    </row>
    <row r="114" spans="1:22">
      <c r="A114" s="10" t="s">
        <v>315</v>
      </c>
      <c r="B114" s="10" t="s">
        <v>316</v>
      </c>
      <c r="C114" s="10" t="s">
        <v>8</v>
      </c>
      <c r="D114" s="10" t="s">
        <v>9</v>
      </c>
      <c r="E114" s="10" t="s">
        <v>317</v>
      </c>
      <c r="F114" s="10" t="s">
        <v>318</v>
      </c>
      <c r="G114" s="10" t="s">
        <v>13</v>
      </c>
      <c r="H114" s="10" t="s">
        <v>12</v>
      </c>
      <c r="I114" s="10" t="s">
        <v>1494</v>
      </c>
      <c r="J114" s="10" t="s">
        <v>768</v>
      </c>
      <c r="K114" s="10" t="s">
        <v>777</v>
      </c>
      <c r="L114" s="13">
        <v>43.5</v>
      </c>
      <c r="M114" s="13">
        <v>83.7</v>
      </c>
      <c r="N114" s="15">
        <v>59.58</v>
      </c>
      <c r="O114" s="14" t="s">
        <v>1290</v>
      </c>
      <c r="P114">
        <v>113</v>
      </c>
      <c r="Q114" s="27">
        <v>91.2</v>
      </c>
      <c r="R114">
        <v>6</v>
      </c>
      <c r="S114" s="26" t="s">
        <v>1597</v>
      </c>
      <c r="T114" s="25">
        <f t="shared" si="3"/>
        <v>78.55</v>
      </c>
      <c r="U114" s="27">
        <v>2</v>
      </c>
      <c r="V114" s="27">
        <v>1</v>
      </c>
    </row>
    <row r="115" spans="1:22">
      <c r="A115" s="10" t="s">
        <v>81</v>
      </c>
      <c r="B115" s="10" t="s">
        <v>82</v>
      </c>
      <c r="C115" s="10" t="s">
        <v>8</v>
      </c>
      <c r="D115" s="10" t="s">
        <v>9</v>
      </c>
      <c r="E115" s="10" t="s">
        <v>83</v>
      </c>
      <c r="F115" s="10" t="s">
        <v>84</v>
      </c>
      <c r="G115" s="10" t="s">
        <v>13</v>
      </c>
      <c r="H115" s="10" t="s">
        <v>12</v>
      </c>
      <c r="I115" s="10" t="s">
        <v>1496</v>
      </c>
      <c r="J115" s="10" t="s">
        <v>768</v>
      </c>
      <c r="K115" s="10" t="s">
        <v>749</v>
      </c>
      <c r="L115" s="13">
        <v>37</v>
      </c>
      <c r="M115" s="13">
        <v>86.7</v>
      </c>
      <c r="N115" s="15">
        <v>56.88</v>
      </c>
      <c r="O115" s="14" t="s">
        <v>1420</v>
      </c>
      <c r="P115">
        <v>115</v>
      </c>
      <c r="Q115" s="27">
        <v>91.5</v>
      </c>
      <c r="R115">
        <v>8</v>
      </c>
      <c r="S115" s="26" t="s">
        <v>1597</v>
      </c>
      <c r="T115" s="25">
        <f t="shared" si="3"/>
        <v>77.650000000000006</v>
      </c>
      <c r="U115" s="27">
        <v>3</v>
      </c>
      <c r="V115" s="27">
        <v>1</v>
      </c>
    </row>
    <row r="116" spans="1:22">
      <c r="A116" s="10" t="s">
        <v>311</v>
      </c>
      <c r="B116" s="10" t="s">
        <v>312</v>
      </c>
      <c r="C116" s="10" t="s">
        <v>8</v>
      </c>
      <c r="D116" s="10" t="s">
        <v>9</v>
      </c>
      <c r="E116" s="10" t="s">
        <v>313</v>
      </c>
      <c r="F116" s="10" t="s">
        <v>314</v>
      </c>
      <c r="G116" s="10" t="s">
        <v>13</v>
      </c>
      <c r="H116" s="12" t="s">
        <v>1427</v>
      </c>
      <c r="I116" s="10" t="s">
        <v>1499</v>
      </c>
      <c r="J116" s="10" t="s">
        <v>765</v>
      </c>
      <c r="K116" s="10" t="s">
        <v>767</v>
      </c>
      <c r="L116" s="13">
        <v>35</v>
      </c>
      <c r="M116" s="13">
        <v>83.4</v>
      </c>
      <c r="N116" s="15">
        <v>54.36</v>
      </c>
      <c r="O116" s="14" t="s">
        <v>1421</v>
      </c>
      <c r="P116">
        <v>118</v>
      </c>
      <c r="Q116" s="27">
        <v>92.8</v>
      </c>
      <c r="R116">
        <v>7</v>
      </c>
      <c r="S116" s="26" t="s">
        <v>1597</v>
      </c>
      <c r="T116" s="25">
        <f t="shared" si="3"/>
        <v>77.42</v>
      </c>
      <c r="U116" s="27">
        <v>4</v>
      </c>
      <c r="V116" s="27">
        <v>1</v>
      </c>
    </row>
    <row r="117" spans="1:22" hidden="1">
      <c r="A117" s="10" t="s">
        <v>248</v>
      </c>
      <c r="B117" s="10" t="s">
        <v>249</v>
      </c>
      <c r="C117" s="10" t="s">
        <v>8</v>
      </c>
      <c r="D117" s="10" t="s">
        <v>9</v>
      </c>
      <c r="E117" s="10" t="s">
        <v>147</v>
      </c>
      <c r="F117" s="10" t="s">
        <v>250</v>
      </c>
      <c r="G117" s="10" t="s">
        <v>13</v>
      </c>
      <c r="H117" s="10" t="s">
        <v>12</v>
      </c>
      <c r="I117" s="10" t="s">
        <v>1503</v>
      </c>
      <c r="J117" s="10" t="s">
        <v>761</v>
      </c>
      <c r="K117" s="10" t="s">
        <v>784</v>
      </c>
      <c r="L117" s="13">
        <v>32</v>
      </c>
      <c r="M117" s="13">
        <v>85.2</v>
      </c>
      <c r="N117" s="15">
        <v>53.28</v>
      </c>
      <c r="O117" s="14" t="s">
        <v>762</v>
      </c>
      <c r="P117">
        <v>122</v>
      </c>
      <c r="Q117" s="27">
        <v>92.5</v>
      </c>
      <c r="R117">
        <v>11</v>
      </c>
      <c r="S117" s="26" t="s">
        <v>1597</v>
      </c>
      <c r="T117" s="25">
        <f t="shared" si="3"/>
        <v>76.81</v>
      </c>
      <c r="U117" s="27">
        <v>5</v>
      </c>
      <c r="V117" s="27"/>
    </row>
    <row r="118" spans="1:22" hidden="1">
      <c r="A118" s="10" t="s">
        <v>153</v>
      </c>
      <c r="B118" s="10" t="s">
        <v>154</v>
      </c>
      <c r="C118" s="10" t="s">
        <v>8</v>
      </c>
      <c r="D118" s="10" t="s">
        <v>9</v>
      </c>
      <c r="E118" s="10" t="s">
        <v>155</v>
      </c>
      <c r="F118" s="10" t="s">
        <v>156</v>
      </c>
      <c r="G118" s="10" t="s">
        <v>13</v>
      </c>
      <c r="H118" s="10" t="s">
        <v>12</v>
      </c>
      <c r="I118" s="10" t="s">
        <v>1501</v>
      </c>
      <c r="J118" s="10" t="s">
        <v>763</v>
      </c>
      <c r="K118" s="10" t="s">
        <v>751</v>
      </c>
      <c r="L118" s="13">
        <v>31.5</v>
      </c>
      <c r="M118" s="13">
        <v>88.1</v>
      </c>
      <c r="N118" s="15">
        <v>54.14</v>
      </c>
      <c r="O118" s="14" t="s">
        <v>1425</v>
      </c>
      <c r="P118">
        <v>120</v>
      </c>
      <c r="Q118" s="27">
        <v>89.4</v>
      </c>
      <c r="R118">
        <v>3</v>
      </c>
      <c r="S118" s="26" t="s">
        <v>1597</v>
      </c>
      <c r="T118" s="25">
        <f t="shared" si="3"/>
        <v>75.3</v>
      </c>
      <c r="U118" s="27">
        <v>6</v>
      </c>
      <c r="V118" s="27"/>
    </row>
    <row r="119" spans="1:22" hidden="1">
      <c r="A119" s="12" t="s">
        <v>32</v>
      </c>
      <c r="B119" s="12" t="s">
        <v>33</v>
      </c>
      <c r="C119" s="12" t="s">
        <v>8</v>
      </c>
      <c r="D119" s="10" t="s">
        <v>9</v>
      </c>
      <c r="E119" s="10" t="s">
        <v>34</v>
      </c>
      <c r="F119" s="10" t="s">
        <v>35</v>
      </c>
      <c r="G119" s="10" t="s">
        <v>13</v>
      </c>
      <c r="H119" s="12" t="s">
        <v>12</v>
      </c>
      <c r="I119" s="10" t="s">
        <v>1500</v>
      </c>
      <c r="J119" s="10" t="s">
        <v>762</v>
      </c>
      <c r="K119" s="10" t="s">
        <v>55</v>
      </c>
      <c r="L119" s="13">
        <v>33</v>
      </c>
      <c r="M119" s="13">
        <v>86.2</v>
      </c>
      <c r="N119" s="15">
        <v>54.28</v>
      </c>
      <c r="O119" s="14" t="s">
        <v>1423</v>
      </c>
      <c r="P119">
        <v>119</v>
      </c>
      <c r="Q119" s="27">
        <v>89</v>
      </c>
      <c r="R119">
        <v>10</v>
      </c>
      <c r="S119" s="26" t="s">
        <v>1597</v>
      </c>
      <c r="T119" s="25">
        <f t="shared" si="3"/>
        <v>75.11</v>
      </c>
      <c r="U119" s="27">
        <v>7</v>
      </c>
      <c r="V119" s="27"/>
    </row>
    <row r="120" spans="1:22" hidden="1">
      <c r="A120" s="10" t="s">
        <v>65</v>
      </c>
      <c r="B120" s="10" t="s">
        <v>66</v>
      </c>
      <c r="C120" s="10" t="s">
        <v>8</v>
      </c>
      <c r="D120" s="10" t="s">
        <v>9</v>
      </c>
      <c r="E120" s="10" t="s">
        <v>67</v>
      </c>
      <c r="F120" s="10" t="s">
        <v>68</v>
      </c>
      <c r="G120" s="10" t="s">
        <v>13</v>
      </c>
      <c r="H120" s="10" t="s">
        <v>12</v>
      </c>
      <c r="I120" s="10" t="s">
        <v>1495</v>
      </c>
      <c r="J120" s="10" t="s">
        <v>763</v>
      </c>
      <c r="K120" s="10" t="s">
        <v>749</v>
      </c>
      <c r="L120" s="13">
        <v>42</v>
      </c>
      <c r="M120" s="13">
        <v>82.7</v>
      </c>
      <c r="N120" s="15">
        <v>58.28</v>
      </c>
      <c r="O120" s="14" t="s">
        <v>1419</v>
      </c>
      <c r="P120">
        <v>114</v>
      </c>
      <c r="Q120" s="27">
        <v>85.8</v>
      </c>
      <c r="R120">
        <v>9</v>
      </c>
      <c r="S120" s="26" t="s">
        <v>1597</v>
      </c>
      <c r="T120" s="25">
        <f t="shared" si="3"/>
        <v>74.790000000000006</v>
      </c>
      <c r="U120" s="27">
        <v>8</v>
      </c>
      <c r="V120" s="27"/>
    </row>
    <row r="121" spans="1:22" hidden="1">
      <c r="A121" s="10" t="s">
        <v>210</v>
      </c>
      <c r="B121" s="10" t="s">
        <v>211</v>
      </c>
      <c r="C121" s="10" t="s">
        <v>8</v>
      </c>
      <c r="D121" s="10" t="s">
        <v>9</v>
      </c>
      <c r="E121" s="10" t="s">
        <v>212</v>
      </c>
      <c r="F121" s="10" t="s">
        <v>213</v>
      </c>
      <c r="G121" s="10" t="s">
        <v>13</v>
      </c>
      <c r="H121" s="10" t="s">
        <v>12</v>
      </c>
      <c r="I121" s="10" t="s">
        <v>1497</v>
      </c>
      <c r="J121" s="10" t="s">
        <v>760</v>
      </c>
      <c r="K121" s="10" t="s">
        <v>775</v>
      </c>
      <c r="L121" s="13">
        <v>37</v>
      </c>
      <c r="M121" s="13">
        <v>85.4</v>
      </c>
      <c r="N121" s="15">
        <v>56.36</v>
      </c>
      <c r="O121" s="14" t="s">
        <v>1422</v>
      </c>
      <c r="P121">
        <v>116</v>
      </c>
      <c r="Q121" s="27">
        <v>85</v>
      </c>
      <c r="R121">
        <v>1</v>
      </c>
      <c r="S121" s="26" t="s">
        <v>1597</v>
      </c>
      <c r="T121" s="25">
        <f t="shared" si="3"/>
        <v>73.540000000000006</v>
      </c>
      <c r="U121" s="27">
        <v>9</v>
      </c>
      <c r="V121" s="27"/>
    </row>
    <row r="122" spans="1:22" hidden="1">
      <c r="A122" s="10" t="s">
        <v>143</v>
      </c>
      <c r="B122" s="10" t="s">
        <v>144</v>
      </c>
      <c r="C122" s="10" t="s">
        <v>8</v>
      </c>
      <c r="D122" s="10" t="s">
        <v>9</v>
      </c>
      <c r="E122" s="10" t="s">
        <v>145</v>
      </c>
      <c r="F122" s="10" t="s">
        <v>146</v>
      </c>
      <c r="G122" s="10" t="s">
        <v>13</v>
      </c>
      <c r="H122" s="10" t="s">
        <v>12</v>
      </c>
      <c r="I122" s="10" t="s">
        <v>1502</v>
      </c>
      <c r="J122" s="10" t="s">
        <v>762</v>
      </c>
      <c r="K122" s="10" t="s">
        <v>775</v>
      </c>
      <c r="L122" s="13">
        <v>31</v>
      </c>
      <c r="M122" s="13">
        <v>87.2</v>
      </c>
      <c r="N122" s="15">
        <v>53.48</v>
      </c>
      <c r="O122" s="14" t="s">
        <v>761</v>
      </c>
      <c r="P122">
        <v>121</v>
      </c>
      <c r="Q122" s="27">
        <v>86.4</v>
      </c>
      <c r="R122">
        <v>5</v>
      </c>
      <c r="S122" s="26" t="s">
        <v>1597</v>
      </c>
      <c r="T122" s="25">
        <f t="shared" si="3"/>
        <v>73.23</v>
      </c>
      <c r="U122" s="27">
        <v>10</v>
      </c>
      <c r="V122" s="27"/>
    </row>
    <row r="123" spans="1:22" hidden="1">
      <c r="A123" s="10" t="s">
        <v>169</v>
      </c>
      <c r="B123" s="10" t="s">
        <v>170</v>
      </c>
      <c r="C123" s="10" t="s">
        <v>8</v>
      </c>
      <c r="D123" s="10" t="s">
        <v>9</v>
      </c>
      <c r="E123" s="10" t="s">
        <v>171</v>
      </c>
      <c r="F123" s="10" t="s">
        <v>172</v>
      </c>
      <c r="G123" s="10" t="s">
        <v>13</v>
      </c>
      <c r="H123" s="10" t="s">
        <v>12</v>
      </c>
      <c r="I123" s="10" t="s">
        <v>1504</v>
      </c>
      <c r="J123" s="10" t="s">
        <v>761</v>
      </c>
      <c r="K123" s="10" t="s">
        <v>737</v>
      </c>
      <c r="L123" s="13">
        <v>36</v>
      </c>
      <c r="M123" s="13">
        <v>78.400000000000006</v>
      </c>
      <c r="N123" s="15">
        <v>52.96</v>
      </c>
      <c r="O123" s="14" t="s">
        <v>763</v>
      </c>
      <c r="P123">
        <v>123</v>
      </c>
      <c r="Q123" s="27">
        <v>83.2</v>
      </c>
      <c r="R123">
        <v>2</v>
      </c>
      <c r="S123" s="26" t="s">
        <v>1597</v>
      </c>
      <c r="T123" s="25">
        <f t="shared" ref="T123:T154" si="4">ROUND(N123*0.4+Q123*0.6,2)</f>
        <v>71.099999999999994</v>
      </c>
      <c r="U123" s="27">
        <v>11</v>
      </c>
      <c r="V123" s="27"/>
    </row>
    <row r="124" spans="1:22" hidden="1">
      <c r="A124" s="10" t="s">
        <v>244</v>
      </c>
      <c r="B124" s="10" t="s">
        <v>245</v>
      </c>
      <c r="C124" s="10" t="s">
        <v>8</v>
      </c>
      <c r="D124" s="10" t="s">
        <v>9</v>
      </c>
      <c r="E124" s="10" t="s">
        <v>246</v>
      </c>
      <c r="F124" s="10" t="s">
        <v>247</v>
      </c>
      <c r="G124" s="10" t="s">
        <v>13</v>
      </c>
      <c r="H124" s="10" t="s">
        <v>12</v>
      </c>
      <c r="I124" s="10" t="s">
        <v>1498</v>
      </c>
      <c r="J124" s="10" t="s">
        <v>755</v>
      </c>
      <c r="K124" s="10" t="s">
        <v>757</v>
      </c>
      <c r="L124" s="13">
        <v>34</v>
      </c>
      <c r="M124" s="13">
        <v>86.7</v>
      </c>
      <c r="N124" s="15">
        <v>55.08</v>
      </c>
      <c r="O124" s="14" t="s">
        <v>1391</v>
      </c>
      <c r="P124">
        <v>117</v>
      </c>
      <c r="Q124" s="27">
        <v>73.8</v>
      </c>
      <c r="R124">
        <v>4</v>
      </c>
      <c r="S124" s="26" t="s">
        <v>1597</v>
      </c>
      <c r="T124" s="25">
        <f t="shared" si="4"/>
        <v>66.31</v>
      </c>
      <c r="U124" s="27">
        <v>12</v>
      </c>
      <c r="V124" s="27"/>
    </row>
    <row r="125" spans="1:22">
      <c r="A125" s="10" t="s">
        <v>668</v>
      </c>
      <c r="B125" s="10" t="s">
        <v>669</v>
      </c>
      <c r="C125" s="10" t="s">
        <v>8</v>
      </c>
      <c r="D125" s="10" t="s">
        <v>9</v>
      </c>
      <c r="E125" s="10" t="s">
        <v>670</v>
      </c>
      <c r="F125" s="10" t="s">
        <v>671</v>
      </c>
      <c r="G125" s="10" t="s">
        <v>497</v>
      </c>
      <c r="H125" s="10" t="s">
        <v>412</v>
      </c>
      <c r="I125" s="10" t="s">
        <v>1505</v>
      </c>
      <c r="J125" s="10" t="s">
        <v>785</v>
      </c>
      <c r="K125" s="10" t="s">
        <v>769</v>
      </c>
      <c r="L125" s="13">
        <v>31.5</v>
      </c>
      <c r="M125" s="13">
        <v>80.2</v>
      </c>
      <c r="N125" s="15">
        <v>50.98</v>
      </c>
      <c r="O125" s="14" t="s">
        <v>1289</v>
      </c>
      <c r="P125">
        <v>124</v>
      </c>
      <c r="Q125" s="27">
        <v>86.4</v>
      </c>
      <c r="R125">
        <v>2</v>
      </c>
      <c r="S125" s="26" t="s">
        <v>1595</v>
      </c>
      <c r="T125" s="25">
        <f t="shared" si="4"/>
        <v>72.23</v>
      </c>
      <c r="U125" s="27">
        <v>1</v>
      </c>
      <c r="V125" s="27">
        <v>1</v>
      </c>
    </row>
    <row r="126" spans="1:22" hidden="1">
      <c r="A126" s="6" t="s">
        <v>542</v>
      </c>
      <c r="B126" s="6" t="s">
        <v>543</v>
      </c>
      <c r="C126" s="6" t="s">
        <v>8</v>
      </c>
      <c r="D126" s="6" t="s">
        <v>9</v>
      </c>
      <c r="E126" s="6" t="s">
        <v>544</v>
      </c>
      <c r="F126" s="6" t="s">
        <v>545</v>
      </c>
      <c r="G126" s="6" t="s">
        <v>497</v>
      </c>
      <c r="H126" s="6" t="s">
        <v>412</v>
      </c>
      <c r="I126" s="6" t="str">
        <f>A126&amp;J126&amp;K126</f>
        <v>201412413</v>
      </c>
      <c r="J126" s="6" t="s">
        <v>783</v>
      </c>
      <c r="K126" s="6" t="s">
        <v>749</v>
      </c>
      <c r="L126" s="7">
        <v>21.5</v>
      </c>
      <c r="M126" s="7">
        <v>80.400000000000006</v>
      </c>
      <c r="N126" s="9">
        <f>ROUND((L126*0.6+M126*0.4),2)</f>
        <v>45.06</v>
      </c>
      <c r="O126" s="2"/>
      <c r="P126">
        <v>126</v>
      </c>
      <c r="Q126" s="27">
        <v>90</v>
      </c>
      <c r="R126">
        <v>3</v>
      </c>
      <c r="S126" s="26" t="s">
        <v>1595</v>
      </c>
      <c r="T126" s="25">
        <f t="shared" si="4"/>
        <v>72.02</v>
      </c>
      <c r="U126" s="27">
        <v>2</v>
      </c>
      <c r="V126" s="27"/>
    </row>
    <row r="127" spans="1:22" hidden="1">
      <c r="A127" s="10" t="s">
        <v>493</v>
      </c>
      <c r="B127" s="10" t="s">
        <v>494</v>
      </c>
      <c r="C127" s="10" t="s">
        <v>8</v>
      </c>
      <c r="D127" s="10" t="s">
        <v>9</v>
      </c>
      <c r="E127" s="10" t="s">
        <v>495</v>
      </c>
      <c r="F127" s="10" t="s">
        <v>496</v>
      </c>
      <c r="G127" s="10" t="s">
        <v>497</v>
      </c>
      <c r="H127" s="10" t="s">
        <v>412</v>
      </c>
      <c r="I127" s="10" t="s">
        <v>1506</v>
      </c>
      <c r="J127" s="10" t="s">
        <v>787</v>
      </c>
      <c r="K127" s="10" t="s">
        <v>736</v>
      </c>
      <c r="L127" s="13">
        <v>25</v>
      </c>
      <c r="M127" s="13">
        <v>82.4</v>
      </c>
      <c r="N127" s="15">
        <v>47.96</v>
      </c>
      <c r="O127" s="14" t="s">
        <v>1290</v>
      </c>
      <c r="P127">
        <v>125</v>
      </c>
      <c r="Q127" s="27">
        <v>75</v>
      </c>
      <c r="R127">
        <v>1</v>
      </c>
      <c r="S127" s="26" t="s">
        <v>1595</v>
      </c>
      <c r="T127" s="25">
        <f t="shared" si="4"/>
        <v>64.180000000000007</v>
      </c>
      <c r="U127" s="27">
        <v>3</v>
      </c>
      <c r="V127" s="27"/>
    </row>
    <row r="128" spans="1:22">
      <c r="A128" s="10" t="s">
        <v>826</v>
      </c>
      <c r="B128" s="12" t="s">
        <v>827</v>
      </c>
      <c r="C128" s="12" t="s">
        <v>8</v>
      </c>
      <c r="D128" s="10" t="s">
        <v>9</v>
      </c>
      <c r="E128" s="10" t="s">
        <v>828</v>
      </c>
      <c r="F128" s="10" t="s">
        <v>829</v>
      </c>
      <c r="G128" s="12" t="s">
        <v>497</v>
      </c>
      <c r="H128" s="12" t="s">
        <v>799</v>
      </c>
      <c r="I128" s="10" t="s">
        <v>830</v>
      </c>
      <c r="J128" s="10" t="s">
        <v>742</v>
      </c>
      <c r="K128" s="10" t="s">
        <v>746</v>
      </c>
      <c r="L128" s="14" t="s">
        <v>1314</v>
      </c>
      <c r="M128" s="14" t="s">
        <v>1362</v>
      </c>
      <c r="N128" s="15">
        <v>87.36</v>
      </c>
      <c r="O128" s="14" t="s">
        <v>1290</v>
      </c>
      <c r="P128">
        <v>128</v>
      </c>
      <c r="Q128" s="29">
        <v>88.6</v>
      </c>
      <c r="R128" s="18">
        <v>4</v>
      </c>
      <c r="S128" s="24" t="s">
        <v>1591</v>
      </c>
      <c r="T128" s="25">
        <f t="shared" si="4"/>
        <v>88.1</v>
      </c>
      <c r="U128" s="27">
        <v>1</v>
      </c>
      <c r="V128" s="27">
        <v>1</v>
      </c>
    </row>
    <row r="129" spans="1:22" hidden="1">
      <c r="A129" s="10" t="s">
        <v>875</v>
      </c>
      <c r="B129" s="12" t="s">
        <v>876</v>
      </c>
      <c r="C129" s="12" t="s">
        <v>8</v>
      </c>
      <c r="D129" s="10" t="s">
        <v>9</v>
      </c>
      <c r="E129" s="10" t="s">
        <v>877</v>
      </c>
      <c r="F129" s="10" t="s">
        <v>878</v>
      </c>
      <c r="G129" s="12" t="s">
        <v>497</v>
      </c>
      <c r="H129" s="12" t="s">
        <v>799</v>
      </c>
      <c r="I129" s="10" t="s">
        <v>879</v>
      </c>
      <c r="J129" s="10" t="s">
        <v>736</v>
      </c>
      <c r="K129" s="10" t="s">
        <v>788</v>
      </c>
      <c r="L129" s="14" t="s">
        <v>1406</v>
      </c>
      <c r="M129" s="14" t="s">
        <v>1298</v>
      </c>
      <c r="N129" s="15">
        <v>90.68</v>
      </c>
      <c r="O129" s="14" t="s">
        <v>1289</v>
      </c>
      <c r="P129">
        <v>127</v>
      </c>
      <c r="Q129" s="29">
        <v>83.4</v>
      </c>
      <c r="R129" s="18">
        <v>6</v>
      </c>
      <c r="S129" s="24" t="s">
        <v>1591</v>
      </c>
      <c r="T129" s="25">
        <f t="shared" si="4"/>
        <v>86.31</v>
      </c>
      <c r="U129" s="27">
        <v>2</v>
      </c>
      <c r="V129" s="27"/>
    </row>
    <row r="130" spans="1:22" hidden="1">
      <c r="A130" s="10" t="s">
        <v>823</v>
      </c>
      <c r="B130" s="12" t="s">
        <v>425</v>
      </c>
      <c r="C130" s="12" t="s">
        <v>8</v>
      </c>
      <c r="D130" s="10" t="s">
        <v>9</v>
      </c>
      <c r="E130" s="10" t="s">
        <v>220</v>
      </c>
      <c r="F130" s="10" t="s">
        <v>824</v>
      </c>
      <c r="G130" s="12" t="s">
        <v>497</v>
      </c>
      <c r="H130" s="12" t="s">
        <v>799</v>
      </c>
      <c r="I130" s="10" t="s">
        <v>825</v>
      </c>
      <c r="J130" s="10" t="s">
        <v>741</v>
      </c>
      <c r="K130" s="10" t="s">
        <v>750</v>
      </c>
      <c r="L130" s="14" t="s">
        <v>1314</v>
      </c>
      <c r="M130" s="14" t="s">
        <v>1354</v>
      </c>
      <c r="N130" s="15">
        <v>86.96</v>
      </c>
      <c r="O130" s="14" t="s">
        <v>1419</v>
      </c>
      <c r="P130">
        <v>129</v>
      </c>
      <c r="Q130" s="29">
        <v>83.6</v>
      </c>
      <c r="R130" s="18">
        <v>5</v>
      </c>
      <c r="S130" s="24" t="s">
        <v>1591</v>
      </c>
      <c r="T130" s="25">
        <f t="shared" si="4"/>
        <v>84.94</v>
      </c>
      <c r="U130" s="27">
        <v>3</v>
      </c>
      <c r="V130" s="27"/>
    </row>
    <row r="131" spans="1:22">
      <c r="A131" s="10" t="s">
        <v>148</v>
      </c>
      <c r="B131" s="10" t="s">
        <v>149</v>
      </c>
      <c r="C131" s="10" t="s">
        <v>8</v>
      </c>
      <c r="D131" s="10" t="s">
        <v>9</v>
      </c>
      <c r="E131" s="10" t="s">
        <v>150</v>
      </c>
      <c r="F131" s="10" t="s">
        <v>151</v>
      </c>
      <c r="G131" s="10" t="s">
        <v>53</v>
      </c>
      <c r="H131" s="10" t="s">
        <v>12</v>
      </c>
      <c r="I131" s="10" t="s">
        <v>1509</v>
      </c>
      <c r="J131" s="10" t="s">
        <v>753</v>
      </c>
      <c r="K131" s="10" t="s">
        <v>764</v>
      </c>
      <c r="L131" s="13">
        <v>32.5</v>
      </c>
      <c r="M131" s="13">
        <v>67.900000000000006</v>
      </c>
      <c r="N131" s="15">
        <v>46.66</v>
      </c>
      <c r="O131" s="14" t="s">
        <v>1419</v>
      </c>
      <c r="P131">
        <v>132</v>
      </c>
      <c r="Q131" s="27">
        <v>91.2</v>
      </c>
      <c r="R131">
        <v>23</v>
      </c>
      <c r="S131" s="26" t="s">
        <v>1598</v>
      </c>
      <c r="T131" s="25">
        <f t="shared" si="4"/>
        <v>73.38</v>
      </c>
      <c r="U131" s="27">
        <v>1</v>
      </c>
      <c r="V131" s="27">
        <v>1</v>
      </c>
    </row>
    <row r="132" spans="1:22" hidden="1">
      <c r="A132" s="10" t="s">
        <v>404</v>
      </c>
      <c r="B132" s="10" t="s">
        <v>405</v>
      </c>
      <c r="C132" s="10" t="s">
        <v>8</v>
      </c>
      <c r="D132" s="10" t="s">
        <v>9</v>
      </c>
      <c r="E132" s="10" t="s">
        <v>406</v>
      </c>
      <c r="F132" s="10" t="s">
        <v>407</v>
      </c>
      <c r="G132" s="10" t="s">
        <v>53</v>
      </c>
      <c r="H132" s="10" t="s">
        <v>12</v>
      </c>
      <c r="I132" s="10" t="s">
        <v>1507</v>
      </c>
      <c r="J132" s="10" t="s">
        <v>757</v>
      </c>
      <c r="K132" s="10" t="s">
        <v>776</v>
      </c>
      <c r="L132" s="13">
        <v>33.5</v>
      </c>
      <c r="M132" s="13">
        <v>71.599999999999994</v>
      </c>
      <c r="N132" s="15">
        <v>48.74</v>
      </c>
      <c r="O132" s="14" t="s">
        <v>1289</v>
      </c>
      <c r="P132">
        <v>130</v>
      </c>
      <c r="Q132" s="27">
        <v>84.6</v>
      </c>
      <c r="R132">
        <v>24</v>
      </c>
      <c r="S132" s="26" t="s">
        <v>1598</v>
      </c>
      <c r="T132" s="25">
        <f t="shared" si="4"/>
        <v>70.260000000000005</v>
      </c>
      <c r="U132" s="27">
        <v>2</v>
      </c>
      <c r="V132" s="27"/>
    </row>
    <row r="133" spans="1:22" hidden="1">
      <c r="A133" s="10" t="s">
        <v>368</v>
      </c>
      <c r="B133" s="10" t="s">
        <v>369</v>
      </c>
      <c r="C133" s="10" t="s">
        <v>8</v>
      </c>
      <c r="D133" s="10" t="s">
        <v>9</v>
      </c>
      <c r="E133" s="10" t="s">
        <v>370</v>
      </c>
      <c r="F133" s="10" t="s">
        <v>371</v>
      </c>
      <c r="G133" s="10" t="s">
        <v>53</v>
      </c>
      <c r="H133" s="10" t="s">
        <v>12</v>
      </c>
      <c r="I133" s="10" t="s">
        <v>1508</v>
      </c>
      <c r="J133" s="10" t="s">
        <v>756</v>
      </c>
      <c r="K133" s="10" t="s">
        <v>780</v>
      </c>
      <c r="L133" s="13">
        <v>26.5</v>
      </c>
      <c r="M133" s="13">
        <v>78</v>
      </c>
      <c r="N133" s="15">
        <v>47.1</v>
      </c>
      <c r="O133" s="14" t="s">
        <v>1290</v>
      </c>
      <c r="P133">
        <v>131</v>
      </c>
      <c r="Q133" s="27">
        <v>84</v>
      </c>
      <c r="R133">
        <v>22</v>
      </c>
      <c r="S133" s="26" t="s">
        <v>1598</v>
      </c>
      <c r="T133" s="25">
        <f t="shared" si="4"/>
        <v>69.239999999999995</v>
      </c>
      <c r="U133" s="27">
        <v>3</v>
      </c>
      <c r="V133" s="27"/>
    </row>
    <row r="134" spans="1:22">
      <c r="A134" s="10" t="s">
        <v>100</v>
      </c>
      <c r="B134" s="10" t="s">
        <v>101</v>
      </c>
      <c r="C134" s="10" t="s">
        <v>8</v>
      </c>
      <c r="D134" s="10" t="s">
        <v>9</v>
      </c>
      <c r="E134" s="10" t="s">
        <v>102</v>
      </c>
      <c r="F134" s="10" t="s">
        <v>103</v>
      </c>
      <c r="G134" s="10" t="s">
        <v>104</v>
      </c>
      <c r="H134" s="10" t="s">
        <v>12</v>
      </c>
      <c r="I134" s="10" t="s">
        <v>1510</v>
      </c>
      <c r="J134" s="10" t="s">
        <v>759</v>
      </c>
      <c r="K134" s="10" t="s">
        <v>757</v>
      </c>
      <c r="L134" s="13">
        <v>29.5</v>
      </c>
      <c r="M134" s="13">
        <v>87.2</v>
      </c>
      <c r="N134" s="15">
        <v>52.58</v>
      </c>
      <c r="O134" s="14" t="s">
        <v>1289</v>
      </c>
      <c r="P134">
        <v>133</v>
      </c>
      <c r="Q134" s="29">
        <v>85</v>
      </c>
      <c r="R134" s="18">
        <v>20</v>
      </c>
      <c r="S134" s="24" t="s">
        <v>1599</v>
      </c>
      <c r="T134" s="25">
        <f t="shared" si="4"/>
        <v>72.03</v>
      </c>
      <c r="U134" s="27">
        <v>1</v>
      </c>
      <c r="V134" s="27">
        <v>1</v>
      </c>
    </row>
    <row r="135" spans="1:22" hidden="1">
      <c r="A135" s="10" t="s">
        <v>392</v>
      </c>
      <c r="B135" s="10" t="s">
        <v>393</v>
      </c>
      <c r="C135" s="10" t="s">
        <v>8</v>
      </c>
      <c r="D135" s="10" t="s">
        <v>9</v>
      </c>
      <c r="E135" s="10" t="s">
        <v>394</v>
      </c>
      <c r="F135" s="10" t="s">
        <v>395</v>
      </c>
      <c r="G135" s="10" t="s">
        <v>104</v>
      </c>
      <c r="H135" s="12" t="s">
        <v>12</v>
      </c>
      <c r="I135" s="10" t="s">
        <v>1512</v>
      </c>
      <c r="J135" s="10" t="s">
        <v>756</v>
      </c>
      <c r="K135" s="10" t="s">
        <v>763</v>
      </c>
      <c r="L135" s="13">
        <v>27</v>
      </c>
      <c r="M135" s="13">
        <v>79.099999999999994</v>
      </c>
      <c r="N135" s="15">
        <v>47.84</v>
      </c>
      <c r="O135" s="14" t="s">
        <v>1419</v>
      </c>
      <c r="P135">
        <v>135</v>
      </c>
      <c r="Q135" s="29">
        <v>87</v>
      </c>
      <c r="R135" s="18">
        <v>19</v>
      </c>
      <c r="S135" s="24" t="s">
        <v>1599</v>
      </c>
      <c r="T135" s="25">
        <f t="shared" si="4"/>
        <v>71.34</v>
      </c>
      <c r="U135" s="27">
        <v>2</v>
      </c>
      <c r="V135" s="27"/>
    </row>
    <row r="136" spans="1:22" hidden="1">
      <c r="A136" s="10" t="s">
        <v>380</v>
      </c>
      <c r="B136" s="10" t="s">
        <v>381</v>
      </c>
      <c r="C136" s="10" t="s">
        <v>8</v>
      </c>
      <c r="D136" s="10" t="s">
        <v>9</v>
      </c>
      <c r="E136" s="10" t="s">
        <v>382</v>
      </c>
      <c r="F136" s="10" t="s">
        <v>383</v>
      </c>
      <c r="G136" s="10" t="s">
        <v>104</v>
      </c>
      <c r="H136" s="10" t="s">
        <v>12</v>
      </c>
      <c r="I136" s="10" t="s">
        <v>1511</v>
      </c>
      <c r="J136" s="10" t="s">
        <v>759</v>
      </c>
      <c r="K136" s="10" t="s">
        <v>785</v>
      </c>
      <c r="L136" s="13">
        <v>29</v>
      </c>
      <c r="M136" s="13">
        <v>83.6</v>
      </c>
      <c r="N136" s="15">
        <v>50.84</v>
      </c>
      <c r="O136" s="14" t="s">
        <v>1290</v>
      </c>
      <c r="P136">
        <v>134</v>
      </c>
      <c r="Q136" s="29">
        <v>82</v>
      </c>
      <c r="R136" s="18">
        <v>21</v>
      </c>
      <c r="S136" s="24" t="s">
        <v>1599</v>
      </c>
      <c r="T136" s="25">
        <f t="shared" si="4"/>
        <v>69.540000000000006</v>
      </c>
      <c r="U136" s="27">
        <v>3</v>
      </c>
      <c r="V136" s="27"/>
    </row>
    <row r="137" spans="1:22">
      <c r="A137" s="10" t="s">
        <v>648</v>
      </c>
      <c r="B137" s="10" t="s">
        <v>649</v>
      </c>
      <c r="C137" s="10" t="s">
        <v>8</v>
      </c>
      <c r="D137" s="10" t="s">
        <v>9</v>
      </c>
      <c r="E137" s="10" t="s">
        <v>650</v>
      </c>
      <c r="F137" s="10" t="s">
        <v>651</v>
      </c>
      <c r="G137" s="10" t="s">
        <v>40</v>
      </c>
      <c r="H137" s="10" t="s">
        <v>412</v>
      </c>
      <c r="I137" s="10" t="s">
        <v>1518</v>
      </c>
      <c r="J137" s="10" t="s">
        <v>1292</v>
      </c>
      <c r="K137" s="10" t="s">
        <v>784</v>
      </c>
      <c r="L137" s="13">
        <v>32</v>
      </c>
      <c r="M137" s="13">
        <v>77.599999999999994</v>
      </c>
      <c r="N137" s="15">
        <v>50.24</v>
      </c>
      <c r="O137" s="14" t="s">
        <v>1391</v>
      </c>
      <c r="P137">
        <v>141</v>
      </c>
      <c r="Q137" s="27">
        <v>90</v>
      </c>
      <c r="R137">
        <v>13</v>
      </c>
      <c r="S137" s="26" t="s">
        <v>1596</v>
      </c>
      <c r="T137" s="25">
        <f t="shared" si="4"/>
        <v>74.099999999999994</v>
      </c>
      <c r="U137" s="27">
        <v>1</v>
      </c>
      <c r="V137" s="27">
        <v>1</v>
      </c>
    </row>
    <row r="138" spans="1:22">
      <c r="A138" s="10" t="s">
        <v>470</v>
      </c>
      <c r="B138" s="10" t="s">
        <v>471</v>
      </c>
      <c r="C138" s="10" t="s">
        <v>8</v>
      </c>
      <c r="D138" s="10" t="s">
        <v>9</v>
      </c>
      <c r="E138" s="10" t="s">
        <v>472</v>
      </c>
      <c r="F138" s="10" t="s">
        <v>473</v>
      </c>
      <c r="G138" s="10" t="s">
        <v>40</v>
      </c>
      <c r="H138" s="10" t="s">
        <v>412</v>
      </c>
      <c r="I138" s="10" t="s">
        <v>1513</v>
      </c>
      <c r="J138" s="10" t="s">
        <v>778</v>
      </c>
      <c r="K138" s="10" t="s">
        <v>737</v>
      </c>
      <c r="L138" s="13">
        <v>38.5</v>
      </c>
      <c r="M138" s="13">
        <v>78.400000000000006</v>
      </c>
      <c r="N138" s="15">
        <v>54.46</v>
      </c>
      <c r="O138" s="14" t="s">
        <v>1289</v>
      </c>
      <c r="P138">
        <v>136</v>
      </c>
      <c r="Q138" s="27">
        <v>86.6</v>
      </c>
      <c r="R138">
        <v>17</v>
      </c>
      <c r="S138" s="26" t="s">
        <v>1596</v>
      </c>
      <c r="T138" s="25">
        <f t="shared" si="4"/>
        <v>73.739999999999995</v>
      </c>
      <c r="U138" s="27">
        <v>2</v>
      </c>
      <c r="V138" s="27">
        <v>1</v>
      </c>
    </row>
    <row r="139" spans="1:22" hidden="1">
      <c r="A139" s="10" t="s">
        <v>509</v>
      </c>
      <c r="B139" s="10" t="s">
        <v>510</v>
      </c>
      <c r="C139" s="10" t="s">
        <v>8</v>
      </c>
      <c r="D139" s="10" t="s">
        <v>9</v>
      </c>
      <c r="E139" s="10" t="s">
        <v>511</v>
      </c>
      <c r="F139" s="10" t="s">
        <v>512</v>
      </c>
      <c r="G139" s="10" t="s">
        <v>40</v>
      </c>
      <c r="H139" s="10" t="s">
        <v>412</v>
      </c>
      <c r="I139" s="10" t="s">
        <v>1516</v>
      </c>
      <c r="J139" s="10" t="s">
        <v>785</v>
      </c>
      <c r="K139" s="10" t="s">
        <v>790</v>
      </c>
      <c r="L139" s="13">
        <v>31</v>
      </c>
      <c r="M139" s="13">
        <v>81.400000000000006</v>
      </c>
      <c r="N139" s="15">
        <v>51.16</v>
      </c>
      <c r="O139" s="14" t="s">
        <v>1420</v>
      </c>
      <c r="P139">
        <v>139</v>
      </c>
      <c r="Q139" s="27">
        <v>86.2</v>
      </c>
      <c r="R139">
        <v>16</v>
      </c>
      <c r="S139" s="26" t="s">
        <v>1596</v>
      </c>
      <c r="T139" s="25">
        <f t="shared" si="4"/>
        <v>72.180000000000007</v>
      </c>
      <c r="U139" s="27">
        <v>3</v>
      </c>
      <c r="V139" s="27"/>
    </row>
    <row r="140" spans="1:22" hidden="1">
      <c r="A140" s="10" t="s">
        <v>656</v>
      </c>
      <c r="B140" s="10" t="s">
        <v>657</v>
      </c>
      <c r="C140" s="10" t="s">
        <v>8</v>
      </c>
      <c r="D140" s="10" t="s">
        <v>9</v>
      </c>
      <c r="E140" s="10" t="s">
        <v>658</v>
      </c>
      <c r="F140" s="10" t="s">
        <v>659</v>
      </c>
      <c r="G140" s="10" t="s">
        <v>40</v>
      </c>
      <c r="H140" s="10" t="s">
        <v>412</v>
      </c>
      <c r="I140" s="10" t="s">
        <v>1517</v>
      </c>
      <c r="J140" s="10" t="s">
        <v>1292</v>
      </c>
      <c r="K140" s="10" t="s">
        <v>786</v>
      </c>
      <c r="L140" s="13">
        <v>36</v>
      </c>
      <c r="M140" s="13">
        <v>72.400000000000006</v>
      </c>
      <c r="N140" s="15">
        <v>50.56</v>
      </c>
      <c r="O140" s="14" t="s">
        <v>1422</v>
      </c>
      <c r="P140">
        <v>140</v>
      </c>
      <c r="Q140" s="27">
        <v>83.3</v>
      </c>
      <c r="R140">
        <v>14</v>
      </c>
      <c r="S140" s="26" t="s">
        <v>1596</v>
      </c>
      <c r="T140" s="25">
        <f t="shared" si="4"/>
        <v>70.2</v>
      </c>
      <c r="U140" s="27">
        <v>4</v>
      </c>
      <c r="V140" s="27"/>
    </row>
    <row r="141" spans="1:22" hidden="1">
      <c r="A141" s="10" t="s">
        <v>628</v>
      </c>
      <c r="B141" s="10" t="s">
        <v>629</v>
      </c>
      <c r="C141" s="10" t="s">
        <v>8</v>
      </c>
      <c r="D141" s="10" t="s">
        <v>9</v>
      </c>
      <c r="E141" s="10" t="s">
        <v>606</v>
      </c>
      <c r="F141" s="10" t="s">
        <v>630</v>
      </c>
      <c r="G141" s="10" t="s">
        <v>40</v>
      </c>
      <c r="H141" s="10" t="s">
        <v>412</v>
      </c>
      <c r="I141" s="10" t="s">
        <v>1515</v>
      </c>
      <c r="J141" s="10" t="s">
        <v>789</v>
      </c>
      <c r="K141" s="10" t="s">
        <v>748</v>
      </c>
      <c r="L141" s="13">
        <v>40</v>
      </c>
      <c r="M141" s="13">
        <v>69.400000000000006</v>
      </c>
      <c r="N141" s="15">
        <v>51.76</v>
      </c>
      <c r="O141" s="14" t="s">
        <v>1419</v>
      </c>
      <c r="P141">
        <v>138</v>
      </c>
      <c r="Q141" s="27">
        <v>81.8</v>
      </c>
      <c r="R141">
        <v>15</v>
      </c>
      <c r="S141" s="26" t="s">
        <v>1596</v>
      </c>
      <c r="T141" s="25">
        <f t="shared" si="4"/>
        <v>69.78</v>
      </c>
      <c r="U141" s="27">
        <v>5</v>
      </c>
      <c r="V141" s="27"/>
    </row>
    <row r="142" spans="1:22" hidden="1">
      <c r="A142" s="10" t="s">
        <v>620</v>
      </c>
      <c r="B142" s="10" t="s">
        <v>621</v>
      </c>
      <c r="C142" s="10" t="s">
        <v>8</v>
      </c>
      <c r="D142" s="10" t="s">
        <v>9</v>
      </c>
      <c r="E142" s="10" t="s">
        <v>622</v>
      </c>
      <c r="F142" s="10" t="s">
        <v>623</v>
      </c>
      <c r="G142" s="10" t="s">
        <v>40</v>
      </c>
      <c r="H142" s="10" t="s">
        <v>412</v>
      </c>
      <c r="I142" s="10" t="s">
        <v>1514</v>
      </c>
      <c r="J142" s="10" t="s">
        <v>1291</v>
      </c>
      <c r="K142" s="10" t="s">
        <v>750</v>
      </c>
      <c r="L142" s="13">
        <v>45</v>
      </c>
      <c r="M142" s="13">
        <v>62.6</v>
      </c>
      <c r="N142" s="15">
        <v>52.04</v>
      </c>
      <c r="O142" s="14" t="s">
        <v>1290</v>
      </c>
      <c r="P142">
        <v>137</v>
      </c>
      <c r="Q142" s="27"/>
      <c r="R142"/>
      <c r="S142" s="26" t="s">
        <v>1596</v>
      </c>
      <c r="T142" s="25">
        <f t="shared" si="4"/>
        <v>20.82</v>
      </c>
      <c r="U142" s="27">
        <v>6</v>
      </c>
      <c r="V142" s="27"/>
    </row>
    <row r="143" spans="1:22">
      <c r="A143" s="10" t="s">
        <v>323</v>
      </c>
      <c r="B143" s="10" t="s">
        <v>324</v>
      </c>
      <c r="C143" s="10" t="s">
        <v>8</v>
      </c>
      <c r="D143" s="10" t="s">
        <v>9</v>
      </c>
      <c r="E143" s="10" t="s">
        <v>325</v>
      </c>
      <c r="F143" s="10" t="s">
        <v>326</v>
      </c>
      <c r="G143" s="10" t="s">
        <v>40</v>
      </c>
      <c r="H143" s="10" t="s">
        <v>12</v>
      </c>
      <c r="I143" s="10" t="s">
        <v>1519</v>
      </c>
      <c r="J143" s="10" t="s">
        <v>760</v>
      </c>
      <c r="K143" s="10" t="s">
        <v>786</v>
      </c>
      <c r="L143" s="13">
        <v>98</v>
      </c>
      <c r="M143" s="13">
        <v>85</v>
      </c>
      <c r="N143" s="15">
        <v>92.8</v>
      </c>
      <c r="O143" s="14" t="s">
        <v>1289</v>
      </c>
      <c r="P143">
        <v>142</v>
      </c>
      <c r="Q143" s="27">
        <v>92.4</v>
      </c>
      <c r="R143">
        <v>2</v>
      </c>
      <c r="S143" s="26" t="s">
        <v>1598</v>
      </c>
      <c r="T143" s="25">
        <f t="shared" si="4"/>
        <v>92.56</v>
      </c>
      <c r="U143" s="27">
        <v>1</v>
      </c>
      <c r="V143" s="27">
        <v>1</v>
      </c>
    </row>
    <row r="144" spans="1:22" hidden="1">
      <c r="A144" s="10" t="s">
        <v>36</v>
      </c>
      <c r="B144" s="12" t="s">
        <v>37</v>
      </c>
      <c r="C144" s="12" t="s">
        <v>8</v>
      </c>
      <c r="D144" s="10" t="s">
        <v>9</v>
      </c>
      <c r="E144" s="10" t="s">
        <v>38</v>
      </c>
      <c r="F144" s="10" t="s">
        <v>39</v>
      </c>
      <c r="G144" s="12" t="s">
        <v>40</v>
      </c>
      <c r="H144" s="12" t="s">
        <v>12</v>
      </c>
      <c r="I144" s="10" t="s">
        <v>1520</v>
      </c>
      <c r="J144" s="10" t="s">
        <v>756</v>
      </c>
      <c r="K144" s="10" t="s">
        <v>761</v>
      </c>
      <c r="L144" s="13">
        <v>27.5</v>
      </c>
      <c r="M144" s="13">
        <v>94.6</v>
      </c>
      <c r="N144" s="15">
        <v>54.34</v>
      </c>
      <c r="O144" s="14" t="s">
        <v>1290</v>
      </c>
      <c r="P144">
        <v>143</v>
      </c>
      <c r="Q144" s="27">
        <v>78</v>
      </c>
      <c r="R144">
        <v>1</v>
      </c>
      <c r="S144" s="26" t="s">
        <v>1598</v>
      </c>
      <c r="T144" s="25">
        <f t="shared" si="4"/>
        <v>68.540000000000006</v>
      </c>
      <c r="U144" s="27">
        <v>2</v>
      </c>
      <c r="V144" s="27"/>
    </row>
    <row r="145" spans="1:22" hidden="1">
      <c r="A145" s="6" t="s">
        <v>277</v>
      </c>
      <c r="B145" s="6" t="s">
        <v>278</v>
      </c>
      <c r="C145" s="6" t="s">
        <v>8</v>
      </c>
      <c r="D145" s="6" t="s">
        <v>9</v>
      </c>
      <c r="E145" s="6" t="s">
        <v>279</v>
      </c>
      <c r="F145" s="6" t="s">
        <v>280</v>
      </c>
      <c r="G145" s="6" t="s">
        <v>40</v>
      </c>
      <c r="H145" s="6" t="s">
        <v>12</v>
      </c>
      <c r="I145" s="6" t="str">
        <f>A145&amp;J145&amp;K145</f>
        <v>104011117</v>
      </c>
      <c r="J145" s="6" t="s">
        <v>762</v>
      </c>
      <c r="K145" s="6" t="s">
        <v>769</v>
      </c>
      <c r="L145" s="7">
        <v>25</v>
      </c>
      <c r="M145" s="7">
        <v>87.4</v>
      </c>
      <c r="N145" s="9">
        <f>ROUND((L145*0.6+M145*0.4),2)</f>
        <v>49.96</v>
      </c>
      <c r="O145" s="2"/>
      <c r="P145">
        <v>144</v>
      </c>
      <c r="Q145" s="27">
        <v>74.400000000000006</v>
      </c>
      <c r="R145">
        <v>3</v>
      </c>
      <c r="S145" s="26" t="s">
        <v>1598</v>
      </c>
      <c r="T145" s="25">
        <f t="shared" si="4"/>
        <v>64.62</v>
      </c>
      <c r="U145" s="27">
        <v>3</v>
      </c>
      <c r="V145" s="27"/>
    </row>
    <row r="146" spans="1:22">
      <c r="A146" s="10" t="s">
        <v>566</v>
      </c>
      <c r="B146" s="10" t="s">
        <v>567</v>
      </c>
      <c r="C146" s="10" t="s">
        <v>8</v>
      </c>
      <c r="D146" s="10" t="s">
        <v>9</v>
      </c>
      <c r="E146" s="10" t="s">
        <v>468</v>
      </c>
      <c r="F146" s="10" t="s">
        <v>568</v>
      </c>
      <c r="G146" s="10" t="s">
        <v>18</v>
      </c>
      <c r="H146" s="10" t="s">
        <v>412</v>
      </c>
      <c r="I146" s="10" t="s">
        <v>1523</v>
      </c>
      <c r="J146" s="10" t="s">
        <v>778</v>
      </c>
      <c r="K146" s="10" t="s">
        <v>742</v>
      </c>
      <c r="L146" s="13">
        <v>36</v>
      </c>
      <c r="M146" s="13">
        <v>85.2</v>
      </c>
      <c r="N146" s="15">
        <v>55.68</v>
      </c>
      <c r="O146" s="14" t="s">
        <v>1419</v>
      </c>
      <c r="P146">
        <v>147</v>
      </c>
      <c r="Q146" s="27">
        <v>93</v>
      </c>
      <c r="R146">
        <v>24</v>
      </c>
      <c r="S146" s="26" t="s">
        <v>1594</v>
      </c>
      <c r="T146" s="25">
        <f t="shared" si="4"/>
        <v>78.069999999999993</v>
      </c>
      <c r="U146" s="27">
        <v>1</v>
      </c>
      <c r="V146" s="27">
        <v>1</v>
      </c>
    </row>
    <row r="147" spans="1:22">
      <c r="A147" s="10" t="s">
        <v>466</v>
      </c>
      <c r="B147" s="10" t="s">
        <v>467</v>
      </c>
      <c r="C147" s="10" t="s">
        <v>8</v>
      </c>
      <c r="D147" s="10" t="s">
        <v>9</v>
      </c>
      <c r="E147" s="10" t="s">
        <v>468</v>
      </c>
      <c r="F147" s="10" t="s">
        <v>469</v>
      </c>
      <c r="G147" s="10" t="s">
        <v>18</v>
      </c>
      <c r="H147" s="10" t="s">
        <v>412</v>
      </c>
      <c r="I147" s="10" t="s">
        <v>1524</v>
      </c>
      <c r="J147" s="10" t="s">
        <v>1291</v>
      </c>
      <c r="K147" s="10" t="s">
        <v>782</v>
      </c>
      <c r="L147" s="13">
        <v>43.5</v>
      </c>
      <c r="M147" s="13">
        <v>70.400000000000006</v>
      </c>
      <c r="N147" s="15">
        <v>54.26</v>
      </c>
      <c r="O147" s="14" t="s">
        <v>1422</v>
      </c>
      <c r="P147">
        <v>148</v>
      </c>
      <c r="Q147" s="27">
        <v>87.2</v>
      </c>
      <c r="R147">
        <v>26</v>
      </c>
      <c r="S147" s="26" t="s">
        <v>1594</v>
      </c>
      <c r="T147" s="25">
        <f t="shared" si="4"/>
        <v>74.02</v>
      </c>
      <c r="U147" s="27">
        <v>2</v>
      </c>
      <c r="V147" s="27">
        <v>1</v>
      </c>
    </row>
    <row r="148" spans="1:22" hidden="1">
      <c r="A148" s="10" t="s">
        <v>708</v>
      </c>
      <c r="B148" s="10" t="s">
        <v>709</v>
      </c>
      <c r="C148" s="10" t="s">
        <v>60</v>
      </c>
      <c r="D148" s="10" t="s">
        <v>9</v>
      </c>
      <c r="E148" s="10" t="s">
        <v>710</v>
      </c>
      <c r="F148" s="10" t="s">
        <v>711</v>
      </c>
      <c r="G148" s="10" t="s">
        <v>18</v>
      </c>
      <c r="H148" s="10" t="s">
        <v>412</v>
      </c>
      <c r="I148" s="10" t="s">
        <v>1525</v>
      </c>
      <c r="J148" s="10" t="s">
        <v>1291</v>
      </c>
      <c r="K148" s="10" t="s">
        <v>744</v>
      </c>
      <c r="L148" s="13">
        <v>43</v>
      </c>
      <c r="M148" s="13">
        <v>70.8</v>
      </c>
      <c r="N148" s="15">
        <v>54.12</v>
      </c>
      <c r="O148" s="14" t="s">
        <v>1391</v>
      </c>
      <c r="P148">
        <v>149</v>
      </c>
      <c r="Q148" s="27">
        <v>84.4</v>
      </c>
      <c r="R148">
        <v>27</v>
      </c>
      <c r="S148" s="26" t="s">
        <v>1594</v>
      </c>
      <c r="T148" s="25">
        <f t="shared" si="4"/>
        <v>72.290000000000006</v>
      </c>
      <c r="U148" s="27">
        <v>3</v>
      </c>
      <c r="V148" s="27"/>
    </row>
    <row r="149" spans="1:22" hidden="1">
      <c r="A149" s="6" t="s">
        <v>538</v>
      </c>
      <c r="B149" s="6" t="s">
        <v>539</v>
      </c>
      <c r="C149" s="6" t="s">
        <v>8</v>
      </c>
      <c r="D149" s="6" t="s">
        <v>9</v>
      </c>
      <c r="E149" s="6" t="s">
        <v>540</v>
      </c>
      <c r="F149" s="6" t="s">
        <v>541</v>
      </c>
      <c r="G149" s="6" t="s">
        <v>18</v>
      </c>
      <c r="H149" s="6" t="s">
        <v>412</v>
      </c>
      <c r="I149" s="6" t="str">
        <f>A149&amp;J149&amp;K149</f>
        <v>201393011</v>
      </c>
      <c r="J149" s="6" t="s">
        <v>795</v>
      </c>
      <c r="K149" s="6" t="s">
        <v>747</v>
      </c>
      <c r="L149" s="7">
        <v>37.5</v>
      </c>
      <c r="M149" s="7">
        <v>76.400000000000006</v>
      </c>
      <c r="N149" s="9">
        <f>ROUND((L149*0.6+M149*0.4),2)</f>
        <v>53.06</v>
      </c>
      <c r="O149" s="2"/>
      <c r="P149">
        <v>150</v>
      </c>
      <c r="Q149" s="27">
        <v>81.2</v>
      </c>
      <c r="R149">
        <v>22</v>
      </c>
      <c r="S149" s="26" t="s">
        <v>1594</v>
      </c>
      <c r="T149" s="25">
        <f t="shared" si="4"/>
        <v>69.94</v>
      </c>
      <c r="U149" s="27">
        <v>4</v>
      </c>
      <c r="V149" s="27"/>
    </row>
    <row r="150" spans="1:22" hidden="1">
      <c r="A150" s="10" t="s">
        <v>550</v>
      </c>
      <c r="B150" s="10" t="s">
        <v>551</v>
      </c>
      <c r="C150" s="10" t="s">
        <v>8</v>
      </c>
      <c r="D150" s="10" t="s">
        <v>9</v>
      </c>
      <c r="E150" s="10" t="s">
        <v>552</v>
      </c>
      <c r="F150" s="10" t="s">
        <v>553</v>
      </c>
      <c r="G150" s="10" t="s">
        <v>18</v>
      </c>
      <c r="H150" s="10" t="s">
        <v>412</v>
      </c>
      <c r="I150" s="10" t="s">
        <v>1521</v>
      </c>
      <c r="J150" s="10" t="s">
        <v>1291</v>
      </c>
      <c r="K150" s="10" t="s">
        <v>741</v>
      </c>
      <c r="L150" s="13">
        <v>46.5</v>
      </c>
      <c r="M150" s="13">
        <v>82.2</v>
      </c>
      <c r="N150" s="15">
        <v>60.78</v>
      </c>
      <c r="O150" s="14" t="s">
        <v>1289</v>
      </c>
      <c r="P150">
        <v>145</v>
      </c>
      <c r="Q150" s="27">
        <v>71.400000000000006</v>
      </c>
      <c r="R150">
        <v>25</v>
      </c>
      <c r="S150" s="26" t="s">
        <v>1594</v>
      </c>
      <c r="T150" s="25">
        <f t="shared" si="4"/>
        <v>67.150000000000006</v>
      </c>
      <c r="U150" s="27">
        <v>5</v>
      </c>
      <c r="V150" s="27"/>
    </row>
    <row r="151" spans="1:22" hidden="1">
      <c r="A151" s="10" t="s">
        <v>454</v>
      </c>
      <c r="B151" s="10" t="s">
        <v>455</v>
      </c>
      <c r="C151" s="10" t="s">
        <v>60</v>
      </c>
      <c r="D151" s="10" t="s">
        <v>9</v>
      </c>
      <c r="E151" s="10" t="s">
        <v>456</v>
      </c>
      <c r="F151" s="10" t="s">
        <v>457</v>
      </c>
      <c r="G151" s="10" t="s">
        <v>18</v>
      </c>
      <c r="H151" s="10" t="s">
        <v>412</v>
      </c>
      <c r="I151" s="10" t="s">
        <v>1522</v>
      </c>
      <c r="J151" s="10" t="s">
        <v>785</v>
      </c>
      <c r="K151" s="10" t="s">
        <v>743</v>
      </c>
      <c r="L151" s="13">
        <v>51</v>
      </c>
      <c r="M151" s="13">
        <v>62.8</v>
      </c>
      <c r="N151" s="15">
        <v>55.72</v>
      </c>
      <c r="O151" s="14" t="s">
        <v>1290</v>
      </c>
      <c r="P151">
        <v>146</v>
      </c>
      <c r="Q151" s="27">
        <v>74.599999999999994</v>
      </c>
      <c r="R151">
        <v>23</v>
      </c>
      <c r="S151" s="26" t="s">
        <v>1594</v>
      </c>
      <c r="T151" s="25">
        <f t="shared" si="4"/>
        <v>67.05</v>
      </c>
      <c r="U151" s="27">
        <v>6</v>
      </c>
      <c r="V151" s="27"/>
    </row>
    <row r="152" spans="1:22">
      <c r="A152" s="10" t="s">
        <v>174</v>
      </c>
      <c r="B152" s="10" t="s">
        <v>175</v>
      </c>
      <c r="C152" s="10" t="s">
        <v>8</v>
      </c>
      <c r="D152" s="10" t="s">
        <v>9</v>
      </c>
      <c r="E152" s="10" t="s">
        <v>176</v>
      </c>
      <c r="F152" s="10" t="s">
        <v>177</v>
      </c>
      <c r="G152" s="10" t="s">
        <v>18</v>
      </c>
      <c r="H152" s="10" t="s">
        <v>12</v>
      </c>
      <c r="I152" s="10" t="s">
        <v>1528</v>
      </c>
      <c r="J152" s="10" t="s">
        <v>759</v>
      </c>
      <c r="K152" s="10" t="s">
        <v>763</v>
      </c>
      <c r="L152" s="13">
        <v>35.5</v>
      </c>
      <c r="M152" s="13">
        <v>76.599999999999994</v>
      </c>
      <c r="N152" s="15">
        <v>51.94</v>
      </c>
      <c r="O152" s="14" t="s">
        <v>1419</v>
      </c>
      <c r="P152">
        <v>153</v>
      </c>
      <c r="Q152" s="29">
        <v>77.8</v>
      </c>
      <c r="R152" s="18">
        <v>26</v>
      </c>
      <c r="S152" s="24" t="s">
        <v>1599</v>
      </c>
      <c r="T152" s="25">
        <f t="shared" si="4"/>
        <v>67.459999999999994</v>
      </c>
      <c r="U152" s="27">
        <v>1</v>
      </c>
      <c r="V152" s="27">
        <v>1</v>
      </c>
    </row>
    <row r="153" spans="1:22">
      <c r="A153" s="10" t="s">
        <v>117</v>
      </c>
      <c r="B153" s="10" t="s">
        <v>118</v>
      </c>
      <c r="C153" s="10" t="s">
        <v>8</v>
      </c>
      <c r="D153" s="10" t="s">
        <v>9</v>
      </c>
      <c r="E153" s="10" t="s">
        <v>119</v>
      </c>
      <c r="F153" s="10" t="s">
        <v>120</v>
      </c>
      <c r="G153" s="10" t="s">
        <v>18</v>
      </c>
      <c r="H153" s="10" t="s">
        <v>12</v>
      </c>
      <c r="I153" s="10" t="s">
        <v>1526</v>
      </c>
      <c r="J153" s="10" t="s">
        <v>759</v>
      </c>
      <c r="K153" s="10" t="s">
        <v>754</v>
      </c>
      <c r="L153" s="13">
        <v>30.5</v>
      </c>
      <c r="M153" s="13">
        <v>84.4</v>
      </c>
      <c r="N153" s="15">
        <v>52.06</v>
      </c>
      <c r="O153" s="14" t="s">
        <v>1289</v>
      </c>
      <c r="P153">
        <v>151</v>
      </c>
      <c r="Q153" s="29">
        <v>76.400000000000006</v>
      </c>
      <c r="R153" s="18">
        <v>22</v>
      </c>
      <c r="S153" s="24" t="s">
        <v>1599</v>
      </c>
      <c r="T153" s="25">
        <f t="shared" si="4"/>
        <v>66.66</v>
      </c>
      <c r="U153" s="27">
        <v>2</v>
      </c>
      <c r="V153" s="27">
        <v>1</v>
      </c>
    </row>
    <row r="154" spans="1:22" hidden="1">
      <c r="A154" s="10" t="s">
        <v>290</v>
      </c>
      <c r="B154" s="10" t="s">
        <v>291</v>
      </c>
      <c r="C154" s="10" t="s">
        <v>8</v>
      </c>
      <c r="D154" s="10" t="s">
        <v>9</v>
      </c>
      <c r="E154" s="10" t="s">
        <v>292</v>
      </c>
      <c r="F154" s="10" t="s">
        <v>293</v>
      </c>
      <c r="G154" s="10" t="s">
        <v>18</v>
      </c>
      <c r="H154" s="10" t="s">
        <v>12</v>
      </c>
      <c r="I154" s="10" t="s">
        <v>1529</v>
      </c>
      <c r="J154" s="10" t="s">
        <v>766</v>
      </c>
      <c r="K154" s="10" t="s">
        <v>794</v>
      </c>
      <c r="L154" s="13">
        <v>26.5</v>
      </c>
      <c r="M154" s="13">
        <v>88.4</v>
      </c>
      <c r="N154" s="15">
        <v>51.26</v>
      </c>
      <c r="O154" s="14" t="s">
        <v>1420</v>
      </c>
      <c r="P154">
        <v>154</v>
      </c>
      <c r="Q154" s="29">
        <v>74.599999999999994</v>
      </c>
      <c r="R154" s="18">
        <v>23</v>
      </c>
      <c r="S154" s="24" t="s">
        <v>1599</v>
      </c>
      <c r="T154" s="25">
        <f t="shared" si="4"/>
        <v>65.260000000000005</v>
      </c>
      <c r="U154" s="27">
        <v>3</v>
      </c>
      <c r="V154" s="27"/>
    </row>
    <row r="155" spans="1:22" hidden="1">
      <c r="A155" s="10" t="s">
        <v>281</v>
      </c>
      <c r="B155" s="10" t="s">
        <v>282</v>
      </c>
      <c r="C155" s="10" t="s">
        <v>8</v>
      </c>
      <c r="D155" s="10" t="s">
        <v>9</v>
      </c>
      <c r="E155" s="10" t="s">
        <v>283</v>
      </c>
      <c r="F155" s="10" t="s">
        <v>284</v>
      </c>
      <c r="G155" s="10" t="s">
        <v>18</v>
      </c>
      <c r="H155" s="10" t="s">
        <v>12</v>
      </c>
      <c r="I155" s="10" t="s">
        <v>1531</v>
      </c>
      <c r="J155" s="10" t="s">
        <v>753</v>
      </c>
      <c r="K155" s="10" t="s">
        <v>761</v>
      </c>
      <c r="L155" s="13">
        <v>33.5</v>
      </c>
      <c r="M155" s="13">
        <v>77.7</v>
      </c>
      <c r="N155" s="15">
        <v>51.18</v>
      </c>
      <c r="O155" s="14" t="s">
        <v>1391</v>
      </c>
      <c r="P155">
        <v>156</v>
      </c>
      <c r="Q155" s="29">
        <v>74.2</v>
      </c>
      <c r="R155" s="18">
        <v>25</v>
      </c>
      <c r="S155" s="24" t="s">
        <v>1599</v>
      </c>
      <c r="T155" s="25">
        <f t="shared" ref="T155:T186" si="5">ROUND(N155*0.4+Q155*0.6,2)</f>
        <v>64.989999999999995</v>
      </c>
      <c r="U155" s="27">
        <v>4</v>
      </c>
      <c r="V155" s="27"/>
    </row>
    <row r="156" spans="1:22" hidden="1">
      <c r="A156" s="10" t="s">
        <v>200</v>
      </c>
      <c r="B156" s="10" t="s">
        <v>201</v>
      </c>
      <c r="C156" s="10" t="s">
        <v>8</v>
      </c>
      <c r="D156" s="10" t="s">
        <v>9</v>
      </c>
      <c r="E156" s="10" t="s">
        <v>202</v>
      </c>
      <c r="F156" s="10" t="s">
        <v>203</v>
      </c>
      <c r="G156" s="10" t="s">
        <v>18</v>
      </c>
      <c r="H156" s="10" t="s">
        <v>12</v>
      </c>
      <c r="I156" s="10" t="s">
        <v>1527</v>
      </c>
      <c r="J156" s="10" t="s">
        <v>759</v>
      </c>
      <c r="K156" s="10" t="s">
        <v>776</v>
      </c>
      <c r="L156" s="13">
        <v>37</v>
      </c>
      <c r="M156" s="13">
        <v>74.400000000000006</v>
      </c>
      <c r="N156" s="15">
        <v>51.96</v>
      </c>
      <c r="O156" s="14" t="s">
        <v>1290</v>
      </c>
      <c r="P156">
        <v>152</v>
      </c>
      <c r="Q156" s="29">
        <v>73.2</v>
      </c>
      <c r="R156" s="18">
        <v>24</v>
      </c>
      <c r="S156" s="24" t="s">
        <v>1599</v>
      </c>
      <c r="T156" s="25">
        <f t="shared" si="5"/>
        <v>64.7</v>
      </c>
      <c r="U156" s="27">
        <v>5</v>
      </c>
      <c r="V156" s="27"/>
    </row>
    <row r="157" spans="1:22" hidden="1">
      <c r="A157" s="10" t="s">
        <v>235</v>
      </c>
      <c r="B157" s="10" t="s">
        <v>236</v>
      </c>
      <c r="C157" s="10" t="s">
        <v>8</v>
      </c>
      <c r="D157" s="10" t="s">
        <v>9</v>
      </c>
      <c r="E157" s="10" t="s">
        <v>237</v>
      </c>
      <c r="F157" s="10" t="s">
        <v>238</v>
      </c>
      <c r="G157" s="10" t="s">
        <v>18</v>
      </c>
      <c r="H157" s="10" t="s">
        <v>12</v>
      </c>
      <c r="I157" s="10" t="s">
        <v>1530</v>
      </c>
      <c r="J157" s="10" t="s">
        <v>772</v>
      </c>
      <c r="K157" s="10" t="s">
        <v>769</v>
      </c>
      <c r="L157" s="13">
        <v>32.5</v>
      </c>
      <c r="M157" s="13">
        <v>79.3</v>
      </c>
      <c r="N157" s="15">
        <v>51.22</v>
      </c>
      <c r="O157" s="14" t="s">
        <v>1422</v>
      </c>
      <c r="P157">
        <v>155</v>
      </c>
      <c r="Q157" s="29"/>
      <c r="S157" s="24" t="s">
        <v>1599</v>
      </c>
      <c r="T157" s="25">
        <f t="shared" si="5"/>
        <v>20.49</v>
      </c>
      <c r="U157" s="27">
        <v>6</v>
      </c>
      <c r="V157" s="27"/>
    </row>
    <row r="158" spans="1:22">
      <c r="A158" s="10" t="s">
        <v>505</v>
      </c>
      <c r="B158" s="10" t="s">
        <v>506</v>
      </c>
      <c r="C158" s="10" t="s">
        <v>8</v>
      </c>
      <c r="D158" s="10" t="s">
        <v>9</v>
      </c>
      <c r="E158" s="10" t="s">
        <v>507</v>
      </c>
      <c r="F158" s="10" t="s">
        <v>508</v>
      </c>
      <c r="G158" s="10" t="s">
        <v>435</v>
      </c>
      <c r="H158" s="10" t="s">
        <v>412</v>
      </c>
      <c r="I158" s="10" t="s">
        <v>1533</v>
      </c>
      <c r="J158" s="10" t="s">
        <v>787</v>
      </c>
      <c r="K158" s="10" t="s">
        <v>743</v>
      </c>
      <c r="L158" s="13">
        <v>30.5</v>
      </c>
      <c r="M158" s="13">
        <v>80.400000000000006</v>
      </c>
      <c r="N158" s="15">
        <v>50.46</v>
      </c>
      <c r="O158" s="14" t="s">
        <v>1290</v>
      </c>
      <c r="P158">
        <v>158</v>
      </c>
      <c r="Q158" s="27">
        <v>85</v>
      </c>
      <c r="R158">
        <v>1</v>
      </c>
      <c r="S158" s="26" t="s">
        <v>1596</v>
      </c>
      <c r="T158" s="25">
        <f t="shared" si="5"/>
        <v>71.180000000000007</v>
      </c>
      <c r="U158" s="27">
        <v>1</v>
      </c>
      <c r="V158" s="27">
        <v>1</v>
      </c>
    </row>
    <row r="159" spans="1:22" hidden="1">
      <c r="A159" s="10" t="s">
        <v>652</v>
      </c>
      <c r="B159" s="10" t="s">
        <v>653</v>
      </c>
      <c r="C159" s="10" t="s">
        <v>8</v>
      </c>
      <c r="D159" s="10" t="s">
        <v>9</v>
      </c>
      <c r="E159" s="10" t="s">
        <v>654</v>
      </c>
      <c r="F159" s="10" t="s">
        <v>655</v>
      </c>
      <c r="G159" s="10" t="s">
        <v>435</v>
      </c>
      <c r="H159" s="10" t="s">
        <v>412</v>
      </c>
      <c r="I159" s="10" t="s">
        <v>1534</v>
      </c>
      <c r="J159" s="10" t="s">
        <v>780</v>
      </c>
      <c r="K159" s="10" t="s">
        <v>747</v>
      </c>
      <c r="L159" s="13">
        <v>29.5</v>
      </c>
      <c r="M159" s="13">
        <v>81.400000000000006</v>
      </c>
      <c r="N159" s="15">
        <v>50.26</v>
      </c>
      <c r="O159" s="14" t="s">
        <v>1419</v>
      </c>
      <c r="P159">
        <v>159</v>
      </c>
      <c r="Q159" s="27">
        <v>78.8</v>
      </c>
      <c r="R159">
        <v>3</v>
      </c>
      <c r="S159" s="26" t="s">
        <v>1596</v>
      </c>
      <c r="T159" s="25">
        <f t="shared" si="5"/>
        <v>67.38</v>
      </c>
      <c r="U159" s="27">
        <v>2</v>
      </c>
      <c r="V159" s="27"/>
    </row>
    <row r="160" spans="1:22" hidden="1">
      <c r="A160" s="10" t="s">
        <v>631</v>
      </c>
      <c r="B160" s="10" t="s">
        <v>632</v>
      </c>
      <c r="C160" s="10" t="s">
        <v>8</v>
      </c>
      <c r="D160" s="10" t="s">
        <v>9</v>
      </c>
      <c r="E160" s="10" t="s">
        <v>633</v>
      </c>
      <c r="F160" s="10" t="s">
        <v>634</v>
      </c>
      <c r="G160" s="10" t="s">
        <v>435</v>
      </c>
      <c r="H160" s="10" t="s">
        <v>412</v>
      </c>
      <c r="I160" s="10" t="s">
        <v>1532</v>
      </c>
      <c r="J160" s="10" t="s">
        <v>1291</v>
      </c>
      <c r="K160" s="10" t="s">
        <v>775</v>
      </c>
      <c r="L160" s="13">
        <v>36</v>
      </c>
      <c r="M160" s="13">
        <v>72.599999999999994</v>
      </c>
      <c r="N160" s="15">
        <v>50.64</v>
      </c>
      <c r="O160" s="14" t="s">
        <v>1289</v>
      </c>
      <c r="P160">
        <v>157</v>
      </c>
      <c r="Q160" s="27">
        <v>69.400000000000006</v>
      </c>
      <c r="R160">
        <v>2</v>
      </c>
      <c r="S160" s="26" t="s">
        <v>1596</v>
      </c>
      <c r="T160" s="25">
        <f t="shared" si="5"/>
        <v>61.9</v>
      </c>
      <c r="U160" s="27">
        <v>3</v>
      </c>
      <c r="V160" s="27"/>
    </row>
    <row r="161" spans="1:22">
      <c r="A161" s="10" t="s">
        <v>812</v>
      </c>
      <c r="B161" s="12" t="s">
        <v>813</v>
      </c>
      <c r="C161" s="12" t="s">
        <v>8</v>
      </c>
      <c r="D161" s="10" t="s">
        <v>9</v>
      </c>
      <c r="E161" s="10" t="s">
        <v>256</v>
      </c>
      <c r="F161" s="10" t="s">
        <v>814</v>
      </c>
      <c r="G161" s="12" t="s">
        <v>435</v>
      </c>
      <c r="H161" s="12" t="s">
        <v>799</v>
      </c>
      <c r="I161" s="10" t="s">
        <v>815</v>
      </c>
      <c r="J161" s="10" t="s">
        <v>737</v>
      </c>
      <c r="K161" s="10" t="s">
        <v>736</v>
      </c>
      <c r="L161" s="14" t="s">
        <v>1335</v>
      </c>
      <c r="M161" s="14" t="s">
        <v>1408</v>
      </c>
      <c r="N161" s="15">
        <v>91.04</v>
      </c>
      <c r="O161" s="14" t="s">
        <v>1290</v>
      </c>
      <c r="P161">
        <v>161</v>
      </c>
      <c r="Q161" s="29">
        <v>90.6</v>
      </c>
      <c r="R161" s="18">
        <v>15</v>
      </c>
      <c r="S161" s="24" t="s">
        <v>1591</v>
      </c>
      <c r="T161" s="25">
        <f t="shared" si="5"/>
        <v>90.78</v>
      </c>
      <c r="U161" s="27">
        <v>1</v>
      </c>
      <c r="V161" s="27">
        <v>1</v>
      </c>
    </row>
    <row r="162" spans="1:22">
      <c r="A162" s="10" t="s">
        <v>852</v>
      </c>
      <c r="B162" s="12" t="s">
        <v>853</v>
      </c>
      <c r="C162" s="12" t="s">
        <v>8</v>
      </c>
      <c r="D162" s="10" t="s">
        <v>9</v>
      </c>
      <c r="E162" s="10" t="s">
        <v>854</v>
      </c>
      <c r="F162" s="10" t="s">
        <v>855</v>
      </c>
      <c r="G162" s="12" t="s">
        <v>435</v>
      </c>
      <c r="H162" s="12" t="s">
        <v>799</v>
      </c>
      <c r="I162" s="10" t="s">
        <v>856</v>
      </c>
      <c r="J162" s="10" t="s">
        <v>744</v>
      </c>
      <c r="K162" s="10" t="s">
        <v>9</v>
      </c>
      <c r="L162" s="14" t="s">
        <v>1352</v>
      </c>
      <c r="M162" s="14" t="s">
        <v>1362</v>
      </c>
      <c r="N162" s="15">
        <v>90.96</v>
      </c>
      <c r="O162" s="14" t="s">
        <v>1419</v>
      </c>
      <c r="P162">
        <v>162</v>
      </c>
      <c r="Q162" s="29">
        <v>88.4</v>
      </c>
      <c r="R162" s="18">
        <v>14</v>
      </c>
      <c r="S162" s="24" t="s">
        <v>1591</v>
      </c>
      <c r="T162" s="25">
        <f t="shared" si="5"/>
        <v>89.42</v>
      </c>
      <c r="U162" s="27">
        <v>2</v>
      </c>
      <c r="V162" s="27">
        <v>1</v>
      </c>
    </row>
    <row r="163" spans="1:22" hidden="1">
      <c r="A163" s="10" t="s">
        <v>847</v>
      </c>
      <c r="B163" s="12" t="s">
        <v>848</v>
      </c>
      <c r="C163" s="12" t="s">
        <v>8</v>
      </c>
      <c r="D163" s="10" t="s">
        <v>9</v>
      </c>
      <c r="E163" s="10" t="s">
        <v>849</v>
      </c>
      <c r="F163" s="10" t="s">
        <v>850</v>
      </c>
      <c r="G163" s="12" t="s">
        <v>435</v>
      </c>
      <c r="H163" s="12" t="s">
        <v>799</v>
      </c>
      <c r="I163" s="10" t="s">
        <v>851</v>
      </c>
      <c r="J163" s="10" t="s">
        <v>743</v>
      </c>
      <c r="K163" s="10" t="s">
        <v>751</v>
      </c>
      <c r="L163" s="14" t="s">
        <v>1368</v>
      </c>
      <c r="M163" s="14" t="s">
        <v>1407</v>
      </c>
      <c r="N163" s="15">
        <v>91.96</v>
      </c>
      <c r="O163" s="14" t="s">
        <v>1289</v>
      </c>
      <c r="P163">
        <v>160</v>
      </c>
      <c r="Q163" s="29">
        <v>86.2</v>
      </c>
      <c r="R163" s="18">
        <v>13</v>
      </c>
      <c r="S163" s="24" t="s">
        <v>1591</v>
      </c>
      <c r="T163" s="25">
        <f t="shared" si="5"/>
        <v>88.5</v>
      </c>
      <c r="U163" s="27">
        <v>3</v>
      </c>
      <c r="V163" s="27"/>
    </row>
    <row r="164" spans="1:22" hidden="1">
      <c r="A164" s="10" t="s">
        <v>807</v>
      </c>
      <c r="B164" s="12" t="s">
        <v>808</v>
      </c>
      <c r="C164" s="12" t="s">
        <v>8</v>
      </c>
      <c r="D164" s="10" t="s">
        <v>9</v>
      </c>
      <c r="E164" s="10" t="s">
        <v>809</v>
      </c>
      <c r="F164" s="10" t="s">
        <v>810</v>
      </c>
      <c r="G164" s="12" t="s">
        <v>435</v>
      </c>
      <c r="H164" s="12" t="s">
        <v>799</v>
      </c>
      <c r="I164" s="10" t="s">
        <v>811</v>
      </c>
      <c r="J164" s="10" t="s">
        <v>9</v>
      </c>
      <c r="K164" s="10" t="s">
        <v>788</v>
      </c>
      <c r="L164" s="14" t="s">
        <v>1316</v>
      </c>
      <c r="M164" s="14" t="s">
        <v>1355</v>
      </c>
      <c r="N164" s="15">
        <v>88.08</v>
      </c>
      <c r="O164" s="14" t="s">
        <v>1391</v>
      </c>
      <c r="P164">
        <v>165</v>
      </c>
      <c r="Q164" s="29">
        <v>82.4</v>
      </c>
      <c r="R164" s="18">
        <v>10</v>
      </c>
      <c r="S164" s="24" t="s">
        <v>1591</v>
      </c>
      <c r="T164" s="25">
        <f t="shared" si="5"/>
        <v>84.67</v>
      </c>
      <c r="U164" s="27">
        <v>4</v>
      </c>
      <c r="V164" s="27"/>
    </row>
    <row r="165" spans="1:22" hidden="1">
      <c r="A165" s="10" t="s">
        <v>868</v>
      </c>
      <c r="B165" s="12" t="s">
        <v>869</v>
      </c>
      <c r="C165" s="12" t="s">
        <v>8</v>
      </c>
      <c r="D165" s="10" t="s">
        <v>9</v>
      </c>
      <c r="E165" s="10" t="s">
        <v>216</v>
      </c>
      <c r="F165" s="10" t="s">
        <v>870</v>
      </c>
      <c r="G165" s="12" t="s">
        <v>435</v>
      </c>
      <c r="H165" s="12" t="s">
        <v>799</v>
      </c>
      <c r="I165" s="10" t="s">
        <v>871</v>
      </c>
      <c r="J165" s="10" t="s">
        <v>744</v>
      </c>
      <c r="K165" s="10" t="s">
        <v>777</v>
      </c>
      <c r="L165" s="14" t="s">
        <v>1368</v>
      </c>
      <c r="M165" s="14" t="s">
        <v>1344</v>
      </c>
      <c r="N165" s="15">
        <v>89.16</v>
      </c>
      <c r="O165" s="14" t="s">
        <v>1422</v>
      </c>
      <c r="P165">
        <v>164</v>
      </c>
      <c r="Q165" s="29">
        <v>79</v>
      </c>
      <c r="R165" s="18">
        <v>12</v>
      </c>
      <c r="S165" s="24" t="s">
        <v>1591</v>
      </c>
      <c r="T165" s="25">
        <f t="shared" si="5"/>
        <v>83.06</v>
      </c>
      <c r="U165" s="27">
        <v>5</v>
      </c>
      <c r="V165" s="27"/>
    </row>
    <row r="166" spans="1:22" hidden="1">
      <c r="A166" s="10" t="s">
        <v>857</v>
      </c>
      <c r="B166" s="12" t="s">
        <v>858</v>
      </c>
      <c r="C166" s="12" t="s">
        <v>8</v>
      </c>
      <c r="D166" s="10" t="s">
        <v>9</v>
      </c>
      <c r="E166" s="10" t="s">
        <v>859</v>
      </c>
      <c r="F166" s="10" t="s">
        <v>860</v>
      </c>
      <c r="G166" s="12" t="s">
        <v>435</v>
      </c>
      <c r="H166" s="12" t="s">
        <v>799</v>
      </c>
      <c r="I166" s="10" t="s">
        <v>861</v>
      </c>
      <c r="J166" s="10" t="s">
        <v>744</v>
      </c>
      <c r="K166" s="10" t="s">
        <v>741</v>
      </c>
      <c r="L166" s="14" t="s">
        <v>1352</v>
      </c>
      <c r="M166" s="14" t="s">
        <v>1315</v>
      </c>
      <c r="N166" s="15">
        <v>89.36</v>
      </c>
      <c r="O166" s="14" t="s">
        <v>1420</v>
      </c>
      <c r="P166">
        <v>163</v>
      </c>
      <c r="Q166" s="29">
        <v>78.8</v>
      </c>
      <c r="R166" s="18">
        <v>11</v>
      </c>
      <c r="S166" s="24" t="s">
        <v>1591</v>
      </c>
      <c r="T166" s="25">
        <f t="shared" si="5"/>
        <v>83.02</v>
      </c>
      <c r="U166" s="27">
        <v>6</v>
      </c>
      <c r="V166" s="27"/>
    </row>
    <row r="167" spans="1:22">
      <c r="A167" s="10" t="s">
        <v>905</v>
      </c>
      <c r="B167" s="12" t="s">
        <v>827</v>
      </c>
      <c r="C167" s="12" t="s">
        <v>8</v>
      </c>
      <c r="D167" s="10" t="s">
        <v>9</v>
      </c>
      <c r="E167" s="10" t="s">
        <v>906</v>
      </c>
      <c r="F167" s="10" t="s">
        <v>907</v>
      </c>
      <c r="G167" s="12" t="s">
        <v>904</v>
      </c>
      <c r="H167" s="12" t="s">
        <v>898</v>
      </c>
      <c r="I167" s="10" t="s">
        <v>908</v>
      </c>
      <c r="J167" s="10" t="s">
        <v>750</v>
      </c>
      <c r="K167" s="10" t="s">
        <v>742</v>
      </c>
      <c r="L167" s="14" t="s">
        <v>1329</v>
      </c>
      <c r="M167" s="14" t="s">
        <v>1321</v>
      </c>
      <c r="N167" s="15">
        <v>81.16</v>
      </c>
      <c r="O167" s="14" t="s">
        <v>1289</v>
      </c>
      <c r="P167">
        <v>166</v>
      </c>
      <c r="Q167" s="29">
        <v>90.4</v>
      </c>
      <c r="R167" s="18">
        <v>16</v>
      </c>
      <c r="S167" s="24" t="s">
        <v>1592</v>
      </c>
      <c r="T167" s="25">
        <f t="shared" si="5"/>
        <v>86.7</v>
      </c>
      <c r="U167" s="27">
        <v>1</v>
      </c>
      <c r="V167" s="27">
        <v>1</v>
      </c>
    </row>
    <row r="168" spans="1:22" hidden="1">
      <c r="A168" s="10" t="s">
        <v>977</v>
      </c>
      <c r="B168" s="12" t="s">
        <v>978</v>
      </c>
      <c r="C168" s="12" t="s">
        <v>8</v>
      </c>
      <c r="D168" s="10" t="s">
        <v>9</v>
      </c>
      <c r="E168" s="10" t="s">
        <v>195</v>
      </c>
      <c r="F168" s="10" t="s">
        <v>979</v>
      </c>
      <c r="G168" s="12" t="s">
        <v>904</v>
      </c>
      <c r="H168" s="12" t="s">
        <v>898</v>
      </c>
      <c r="I168" s="10" t="s">
        <v>980</v>
      </c>
      <c r="J168" s="10" t="s">
        <v>767</v>
      </c>
      <c r="K168" s="10" t="s">
        <v>767</v>
      </c>
      <c r="L168" s="14" t="s">
        <v>1312</v>
      </c>
      <c r="M168" s="14" t="s">
        <v>1364</v>
      </c>
      <c r="N168" s="15">
        <v>71.28</v>
      </c>
      <c r="O168" s="14" t="s">
        <v>1419</v>
      </c>
      <c r="P168">
        <v>167</v>
      </c>
      <c r="Q168" s="29">
        <v>91.8</v>
      </c>
      <c r="R168" s="18">
        <v>17</v>
      </c>
      <c r="S168" s="24" t="s">
        <v>1592</v>
      </c>
      <c r="T168" s="25">
        <f t="shared" si="5"/>
        <v>83.59</v>
      </c>
      <c r="U168" s="27">
        <v>2</v>
      </c>
      <c r="V168" s="27"/>
    </row>
    <row r="169" spans="1:22" hidden="1">
      <c r="A169" s="6" t="s">
        <v>968</v>
      </c>
      <c r="B169" s="8" t="s">
        <v>969</v>
      </c>
      <c r="C169" s="8" t="s">
        <v>8</v>
      </c>
      <c r="D169" s="6" t="s">
        <v>9</v>
      </c>
      <c r="E169" s="6" t="s">
        <v>970</v>
      </c>
      <c r="F169" s="6" t="s">
        <v>971</v>
      </c>
      <c r="G169" s="8" t="s">
        <v>904</v>
      </c>
      <c r="H169" s="8" t="s">
        <v>898</v>
      </c>
      <c r="I169" s="6" t="s">
        <v>972</v>
      </c>
      <c r="J169" s="6" t="s">
        <v>767</v>
      </c>
      <c r="K169" s="6" t="s">
        <v>746</v>
      </c>
      <c r="L169" s="6" t="s">
        <v>1375</v>
      </c>
      <c r="M169" s="6" t="s">
        <v>1317</v>
      </c>
      <c r="N169" s="9">
        <f>ROUND((L169*0.6+M169*0.4),2)</f>
        <v>70.94</v>
      </c>
      <c r="O169" s="2"/>
      <c r="P169">
        <v>168</v>
      </c>
      <c r="Q169" s="29">
        <v>81.400000000000006</v>
      </c>
      <c r="R169" s="18">
        <v>15</v>
      </c>
      <c r="S169" s="24" t="s">
        <v>1592</v>
      </c>
      <c r="T169" s="25">
        <f t="shared" si="5"/>
        <v>77.22</v>
      </c>
      <c r="U169" s="27">
        <v>3</v>
      </c>
      <c r="V169" s="27"/>
    </row>
    <row r="170" spans="1:22">
      <c r="A170" s="10" t="s">
        <v>595</v>
      </c>
      <c r="B170" s="10" t="s">
        <v>596</v>
      </c>
      <c r="C170" s="10" t="s">
        <v>8</v>
      </c>
      <c r="D170" s="10" t="s">
        <v>9</v>
      </c>
      <c r="E170" s="10" t="s">
        <v>597</v>
      </c>
      <c r="F170" s="10" t="s">
        <v>598</v>
      </c>
      <c r="G170" s="10" t="s">
        <v>25</v>
      </c>
      <c r="H170" s="10" t="s">
        <v>412</v>
      </c>
      <c r="I170" s="10" t="s">
        <v>1535</v>
      </c>
      <c r="J170" s="10" t="s">
        <v>1288</v>
      </c>
      <c r="K170" s="10" t="s">
        <v>55</v>
      </c>
      <c r="L170" s="13">
        <v>45</v>
      </c>
      <c r="M170" s="13">
        <v>86.2</v>
      </c>
      <c r="N170" s="15">
        <v>61.48</v>
      </c>
      <c r="O170" s="14" t="s">
        <v>1289</v>
      </c>
      <c r="P170">
        <v>169</v>
      </c>
      <c r="Q170" s="27">
        <v>90.8</v>
      </c>
      <c r="R170">
        <v>19</v>
      </c>
      <c r="S170" s="26" t="s">
        <v>1595</v>
      </c>
      <c r="T170" s="25">
        <f t="shared" si="5"/>
        <v>79.069999999999993</v>
      </c>
      <c r="U170" s="27">
        <v>1</v>
      </c>
      <c r="V170" s="27">
        <v>1</v>
      </c>
    </row>
    <row r="171" spans="1:22">
      <c r="A171" s="10" t="s">
        <v>531</v>
      </c>
      <c r="B171" s="10" t="s">
        <v>532</v>
      </c>
      <c r="C171" s="10" t="s">
        <v>8</v>
      </c>
      <c r="D171" s="10" t="s">
        <v>9</v>
      </c>
      <c r="E171" s="10" t="s">
        <v>533</v>
      </c>
      <c r="F171" s="10" t="s">
        <v>534</v>
      </c>
      <c r="G171" s="10" t="s">
        <v>25</v>
      </c>
      <c r="H171" s="10" t="s">
        <v>412</v>
      </c>
      <c r="I171" s="10" t="s">
        <v>1536</v>
      </c>
      <c r="J171" s="10" t="s">
        <v>778</v>
      </c>
      <c r="K171" s="10" t="s">
        <v>792</v>
      </c>
      <c r="L171" s="13">
        <v>40.5</v>
      </c>
      <c r="M171" s="13">
        <v>85.4</v>
      </c>
      <c r="N171" s="15">
        <v>58.46</v>
      </c>
      <c r="O171" s="14" t="s">
        <v>1290</v>
      </c>
      <c r="P171">
        <v>170</v>
      </c>
      <c r="Q171" s="27">
        <v>88.4</v>
      </c>
      <c r="R171">
        <v>20</v>
      </c>
      <c r="S171" s="26" t="s">
        <v>1595</v>
      </c>
      <c r="T171" s="25">
        <f t="shared" si="5"/>
        <v>76.42</v>
      </c>
      <c r="U171" s="27">
        <v>2</v>
      </c>
      <c r="V171" s="27">
        <v>1</v>
      </c>
    </row>
    <row r="172" spans="1:22" hidden="1">
      <c r="A172" s="10" t="s">
        <v>672</v>
      </c>
      <c r="B172" s="10" t="s">
        <v>673</v>
      </c>
      <c r="C172" s="10" t="s">
        <v>60</v>
      </c>
      <c r="D172" s="10" t="s">
        <v>9</v>
      </c>
      <c r="E172" s="10" t="s">
        <v>674</v>
      </c>
      <c r="F172" s="10" t="s">
        <v>675</v>
      </c>
      <c r="G172" s="10" t="s">
        <v>25</v>
      </c>
      <c r="H172" s="10" t="s">
        <v>412</v>
      </c>
      <c r="I172" s="10" t="s">
        <v>1537</v>
      </c>
      <c r="J172" s="10" t="s">
        <v>787</v>
      </c>
      <c r="K172" s="10" t="s">
        <v>751</v>
      </c>
      <c r="L172" s="13">
        <v>40.5</v>
      </c>
      <c r="M172" s="13">
        <v>78.599999999999994</v>
      </c>
      <c r="N172" s="15">
        <v>55.74</v>
      </c>
      <c r="O172" s="14" t="s">
        <v>1419</v>
      </c>
      <c r="P172">
        <v>171</v>
      </c>
      <c r="Q172" s="27">
        <v>85.8</v>
      </c>
      <c r="R172">
        <v>15</v>
      </c>
      <c r="S172" s="26" t="s">
        <v>1595</v>
      </c>
      <c r="T172" s="25">
        <f t="shared" si="5"/>
        <v>73.78</v>
      </c>
      <c r="U172" s="27">
        <v>3</v>
      </c>
      <c r="V172" s="27"/>
    </row>
    <row r="173" spans="1:22" hidden="1">
      <c r="A173" s="10" t="s">
        <v>535</v>
      </c>
      <c r="B173" s="10" t="s">
        <v>536</v>
      </c>
      <c r="C173" s="10" t="s">
        <v>8</v>
      </c>
      <c r="D173" s="10" t="s">
        <v>9</v>
      </c>
      <c r="E173" s="10" t="s">
        <v>229</v>
      </c>
      <c r="F173" s="10" t="s">
        <v>537</v>
      </c>
      <c r="G173" s="10" t="s">
        <v>25</v>
      </c>
      <c r="H173" s="10" t="s">
        <v>412</v>
      </c>
      <c r="I173" s="10" t="s">
        <v>1540</v>
      </c>
      <c r="J173" s="10" t="s">
        <v>780</v>
      </c>
      <c r="K173" s="10" t="s">
        <v>745</v>
      </c>
      <c r="L173" s="13">
        <v>34.5</v>
      </c>
      <c r="M173" s="13">
        <v>81.400000000000006</v>
      </c>
      <c r="N173" s="15">
        <v>53.26</v>
      </c>
      <c r="O173" s="14" t="s">
        <v>1391</v>
      </c>
      <c r="P173">
        <v>174</v>
      </c>
      <c r="Q173" s="27">
        <v>86.4</v>
      </c>
      <c r="R173">
        <v>18</v>
      </c>
      <c r="S173" s="26" t="s">
        <v>1595</v>
      </c>
      <c r="T173" s="25">
        <f t="shared" si="5"/>
        <v>73.14</v>
      </c>
      <c r="U173" s="27">
        <v>4</v>
      </c>
      <c r="V173" s="27"/>
    </row>
    <row r="174" spans="1:22" hidden="1">
      <c r="A174" s="10" t="s">
        <v>481</v>
      </c>
      <c r="B174" s="10" t="s">
        <v>482</v>
      </c>
      <c r="C174" s="10" t="s">
        <v>8</v>
      </c>
      <c r="D174" s="10" t="s">
        <v>9</v>
      </c>
      <c r="E174" s="10" t="s">
        <v>483</v>
      </c>
      <c r="F174" s="10" t="s">
        <v>484</v>
      </c>
      <c r="G174" s="10" t="s">
        <v>25</v>
      </c>
      <c r="H174" s="10" t="s">
        <v>412</v>
      </c>
      <c r="I174" s="10" t="s">
        <v>1538</v>
      </c>
      <c r="J174" s="10" t="s">
        <v>780</v>
      </c>
      <c r="K174" s="10" t="s">
        <v>744</v>
      </c>
      <c r="L174" s="13">
        <v>34</v>
      </c>
      <c r="M174" s="13">
        <v>86.4</v>
      </c>
      <c r="N174" s="15">
        <v>54.96</v>
      </c>
      <c r="O174" s="14" t="s">
        <v>1420</v>
      </c>
      <c r="P174">
        <v>172</v>
      </c>
      <c r="Q174" s="27">
        <v>85</v>
      </c>
      <c r="R174">
        <v>17</v>
      </c>
      <c r="S174" s="26" t="s">
        <v>1595</v>
      </c>
      <c r="T174" s="25">
        <f t="shared" si="5"/>
        <v>72.98</v>
      </c>
      <c r="U174" s="27">
        <v>5</v>
      </c>
      <c r="V174" s="27"/>
    </row>
    <row r="175" spans="1:22" hidden="1">
      <c r="A175" s="10" t="s">
        <v>498</v>
      </c>
      <c r="B175" s="10" t="s">
        <v>499</v>
      </c>
      <c r="C175" s="10" t="s">
        <v>8</v>
      </c>
      <c r="D175" s="10" t="s">
        <v>9</v>
      </c>
      <c r="E175" s="10" t="s">
        <v>500</v>
      </c>
      <c r="F175" s="10" t="s">
        <v>501</v>
      </c>
      <c r="G175" s="10" t="s">
        <v>25</v>
      </c>
      <c r="H175" s="10" t="s">
        <v>412</v>
      </c>
      <c r="I175" s="10" t="s">
        <v>1539</v>
      </c>
      <c r="J175" s="10" t="s">
        <v>787</v>
      </c>
      <c r="K175" s="10" t="s">
        <v>786</v>
      </c>
      <c r="L175" s="13">
        <v>37</v>
      </c>
      <c r="M175" s="13">
        <v>78.400000000000006</v>
      </c>
      <c r="N175" s="15">
        <v>53.56</v>
      </c>
      <c r="O175" s="14" t="s">
        <v>1422</v>
      </c>
      <c r="P175">
        <v>173</v>
      </c>
      <c r="Q175" s="27">
        <v>80.400000000000006</v>
      </c>
      <c r="R175">
        <v>16</v>
      </c>
      <c r="S175" s="26" t="s">
        <v>1595</v>
      </c>
      <c r="T175" s="25">
        <f t="shared" si="5"/>
        <v>69.66</v>
      </c>
      <c r="U175" s="27">
        <v>6</v>
      </c>
      <c r="V175" s="27"/>
    </row>
    <row r="176" spans="1:22">
      <c r="A176" s="10" t="s">
        <v>384</v>
      </c>
      <c r="B176" s="10" t="s">
        <v>385</v>
      </c>
      <c r="C176" s="10" t="s">
        <v>8</v>
      </c>
      <c r="D176" s="10" t="s">
        <v>9</v>
      </c>
      <c r="E176" s="10" t="s">
        <v>386</v>
      </c>
      <c r="F176" s="10" t="s">
        <v>387</v>
      </c>
      <c r="G176" s="10" t="s">
        <v>25</v>
      </c>
      <c r="H176" s="10" t="s">
        <v>12</v>
      </c>
      <c r="I176" s="10" t="s">
        <v>1541</v>
      </c>
      <c r="J176" s="10" t="s">
        <v>756</v>
      </c>
      <c r="K176" s="10" t="s">
        <v>762</v>
      </c>
      <c r="L176" s="13">
        <v>27</v>
      </c>
      <c r="M176" s="13">
        <v>90.7</v>
      </c>
      <c r="N176" s="15">
        <v>52.48</v>
      </c>
      <c r="O176" s="14" t="s">
        <v>1289</v>
      </c>
      <c r="P176">
        <v>175</v>
      </c>
      <c r="Q176" s="27">
        <v>92.5</v>
      </c>
      <c r="R176">
        <v>20</v>
      </c>
      <c r="S176" s="26" t="s">
        <v>1597</v>
      </c>
      <c r="T176" s="25">
        <f t="shared" si="5"/>
        <v>76.489999999999995</v>
      </c>
      <c r="U176" s="27">
        <v>1</v>
      </c>
      <c r="V176" s="27">
        <v>1</v>
      </c>
    </row>
    <row r="177" spans="1:22">
      <c r="A177" s="10" t="s">
        <v>61</v>
      </c>
      <c r="B177" s="10" t="s">
        <v>62</v>
      </c>
      <c r="C177" s="10" t="s">
        <v>8</v>
      </c>
      <c r="D177" s="10" t="s">
        <v>9</v>
      </c>
      <c r="E177" s="10" t="s">
        <v>63</v>
      </c>
      <c r="F177" s="10" t="s">
        <v>64</v>
      </c>
      <c r="G177" s="10" t="s">
        <v>25</v>
      </c>
      <c r="H177" s="10" t="s">
        <v>12</v>
      </c>
      <c r="I177" s="10" t="s">
        <v>1542</v>
      </c>
      <c r="J177" s="10" t="s">
        <v>761</v>
      </c>
      <c r="K177" s="10" t="s">
        <v>746</v>
      </c>
      <c r="L177" s="13">
        <v>30.5</v>
      </c>
      <c r="M177" s="13">
        <v>83.6</v>
      </c>
      <c r="N177" s="15">
        <v>51.74</v>
      </c>
      <c r="O177" s="14" t="s">
        <v>1290</v>
      </c>
      <c r="P177">
        <v>176</v>
      </c>
      <c r="Q177" s="27">
        <v>92</v>
      </c>
      <c r="R177">
        <v>21</v>
      </c>
      <c r="S177" s="26" t="s">
        <v>1597</v>
      </c>
      <c r="T177" s="25">
        <f t="shared" si="5"/>
        <v>75.900000000000006</v>
      </c>
      <c r="U177" s="27">
        <v>2</v>
      </c>
      <c r="V177" s="27">
        <v>1</v>
      </c>
    </row>
    <row r="178" spans="1:22" hidden="1">
      <c r="A178" s="10" t="s">
        <v>261</v>
      </c>
      <c r="B178" s="10" t="s">
        <v>262</v>
      </c>
      <c r="C178" s="10" t="s">
        <v>8</v>
      </c>
      <c r="D178" s="10" t="s">
        <v>9</v>
      </c>
      <c r="E178" s="10" t="s">
        <v>263</v>
      </c>
      <c r="F178" s="10" t="s">
        <v>264</v>
      </c>
      <c r="G178" s="10" t="s">
        <v>25</v>
      </c>
      <c r="H178" s="10" t="s">
        <v>12</v>
      </c>
      <c r="I178" s="10" t="s">
        <v>1544</v>
      </c>
      <c r="J178" s="10" t="s">
        <v>755</v>
      </c>
      <c r="K178" s="10" t="s">
        <v>759</v>
      </c>
      <c r="L178" s="13">
        <v>31</v>
      </c>
      <c r="M178" s="13">
        <v>79.900000000000006</v>
      </c>
      <c r="N178" s="15">
        <v>50.56</v>
      </c>
      <c r="O178" s="14" t="s">
        <v>1420</v>
      </c>
      <c r="P178">
        <v>178</v>
      </c>
      <c r="Q178" s="27">
        <v>92.4</v>
      </c>
      <c r="R178">
        <v>24</v>
      </c>
      <c r="S178" s="26" t="s">
        <v>1597</v>
      </c>
      <c r="T178" s="25">
        <f t="shared" si="5"/>
        <v>75.66</v>
      </c>
      <c r="U178" s="27">
        <v>3</v>
      </c>
      <c r="V178" s="27"/>
    </row>
    <row r="179" spans="1:22" hidden="1">
      <c r="A179" s="6" t="s">
        <v>302</v>
      </c>
      <c r="B179" s="6" t="s">
        <v>303</v>
      </c>
      <c r="C179" s="6" t="s">
        <v>8</v>
      </c>
      <c r="D179" s="6" t="s">
        <v>9</v>
      </c>
      <c r="E179" s="6" t="s">
        <v>304</v>
      </c>
      <c r="F179" s="6" t="s">
        <v>305</v>
      </c>
      <c r="G179" s="6" t="s">
        <v>25</v>
      </c>
      <c r="H179" s="6" t="s">
        <v>12</v>
      </c>
      <c r="I179" s="6" t="str">
        <f>A179&amp;J179&amp;K179</f>
        <v>104481813</v>
      </c>
      <c r="J179" s="6" t="s">
        <v>772</v>
      </c>
      <c r="K179" s="6" t="s">
        <v>749</v>
      </c>
      <c r="L179" s="7">
        <v>32.5</v>
      </c>
      <c r="M179" s="7">
        <v>69.900000000000006</v>
      </c>
      <c r="N179" s="9">
        <f>ROUND((L179*0.6+M179*0.4),2)</f>
        <v>47.46</v>
      </c>
      <c r="O179" s="2"/>
      <c r="P179">
        <v>180</v>
      </c>
      <c r="Q179" s="27">
        <v>90.1</v>
      </c>
      <c r="R179">
        <v>23</v>
      </c>
      <c r="S179" s="26" t="s">
        <v>1597</v>
      </c>
      <c r="T179" s="25">
        <f t="shared" si="5"/>
        <v>73.040000000000006</v>
      </c>
      <c r="U179" s="27">
        <v>4</v>
      </c>
      <c r="V179" s="27"/>
    </row>
    <row r="180" spans="1:22" hidden="1">
      <c r="A180" s="10" t="s">
        <v>192</v>
      </c>
      <c r="B180" s="10" t="s">
        <v>193</v>
      </c>
      <c r="C180" s="10" t="s">
        <v>8</v>
      </c>
      <c r="D180" s="10" t="s">
        <v>9</v>
      </c>
      <c r="E180" s="10" t="s">
        <v>93</v>
      </c>
      <c r="F180" s="10" t="s">
        <v>194</v>
      </c>
      <c r="G180" s="10" t="s">
        <v>25</v>
      </c>
      <c r="H180" s="10" t="s">
        <v>12</v>
      </c>
      <c r="I180" s="10" t="s">
        <v>1545</v>
      </c>
      <c r="J180" s="10" t="s">
        <v>757</v>
      </c>
      <c r="K180" s="10" t="s">
        <v>774</v>
      </c>
      <c r="L180" s="13">
        <v>36.5</v>
      </c>
      <c r="M180" s="13">
        <v>71.2</v>
      </c>
      <c r="N180" s="15">
        <v>50.38</v>
      </c>
      <c r="O180" s="14" t="s">
        <v>1422</v>
      </c>
      <c r="P180">
        <v>179</v>
      </c>
      <c r="Q180" s="27">
        <v>86.4</v>
      </c>
      <c r="R180">
        <v>19</v>
      </c>
      <c r="S180" s="26" t="s">
        <v>1597</v>
      </c>
      <c r="T180" s="25">
        <f t="shared" si="5"/>
        <v>71.989999999999995</v>
      </c>
      <c r="U180" s="27">
        <v>5</v>
      </c>
      <c r="V180" s="27"/>
    </row>
    <row r="181" spans="1:22" hidden="1">
      <c r="A181" s="10" t="s">
        <v>21</v>
      </c>
      <c r="B181" s="10" t="s">
        <v>22</v>
      </c>
      <c r="C181" s="10" t="s">
        <v>8</v>
      </c>
      <c r="D181" s="10" t="s">
        <v>9</v>
      </c>
      <c r="E181" s="10" t="s">
        <v>23</v>
      </c>
      <c r="F181" s="10" t="s">
        <v>24</v>
      </c>
      <c r="G181" s="10" t="s">
        <v>25</v>
      </c>
      <c r="H181" s="10" t="s">
        <v>12</v>
      </c>
      <c r="I181" s="10" t="s">
        <v>1543</v>
      </c>
      <c r="J181" s="10" t="s">
        <v>761</v>
      </c>
      <c r="K181" s="10" t="s">
        <v>769</v>
      </c>
      <c r="L181" s="13">
        <v>34.5</v>
      </c>
      <c r="M181" s="13">
        <v>75.400000000000006</v>
      </c>
      <c r="N181" s="15">
        <v>50.86</v>
      </c>
      <c r="O181" s="14" t="s">
        <v>1419</v>
      </c>
      <c r="P181">
        <v>177</v>
      </c>
      <c r="Q181" s="27">
        <v>77.599999999999994</v>
      </c>
      <c r="R181">
        <v>22</v>
      </c>
      <c r="S181" s="26" t="s">
        <v>1597</v>
      </c>
      <c r="T181" s="25">
        <f t="shared" si="5"/>
        <v>66.900000000000006</v>
      </c>
      <c r="U181" s="27">
        <v>6</v>
      </c>
      <c r="V181" s="27"/>
    </row>
    <row r="182" spans="1:22">
      <c r="A182" s="10" t="s">
        <v>992</v>
      </c>
      <c r="B182" s="12" t="s">
        <v>993</v>
      </c>
      <c r="C182" s="12" t="s">
        <v>8</v>
      </c>
      <c r="D182" s="10" t="s">
        <v>9</v>
      </c>
      <c r="E182" s="10" t="s">
        <v>994</v>
      </c>
      <c r="F182" s="10" t="s">
        <v>995</v>
      </c>
      <c r="G182" s="12" t="s">
        <v>801</v>
      </c>
      <c r="H182" s="12" t="s">
        <v>982</v>
      </c>
      <c r="I182" s="10" t="s">
        <v>996</v>
      </c>
      <c r="J182" s="10" t="s">
        <v>773</v>
      </c>
      <c r="K182" s="10" t="s">
        <v>790</v>
      </c>
      <c r="L182" s="14" t="s">
        <v>1297</v>
      </c>
      <c r="M182" s="14" t="s">
        <v>1311</v>
      </c>
      <c r="N182" s="15">
        <v>84.96</v>
      </c>
      <c r="O182" s="14" t="s">
        <v>1289</v>
      </c>
      <c r="P182">
        <v>181</v>
      </c>
      <c r="Q182" s="29">
        <v>92.4</v>
      </c>
      <c r="R182" s="18">
        <v>12</v>
      </c>
      <c r="S182" s="24" t="s">
        <v>1593</v>
      </c>
      <c r="T182" s="25">
        <f t="shared" si="5"/>
        <v>89.42</v>
      </c>
      <c r="U182" s="27">
        <v>1</v>
      </c>
      <c r="V182" s="27">
        <v>1</v>
      </c>
    </row>
    <row r="183" spans="1:22" hidden="1">
      <c r="A183" s="10" t="s">
        <v>983</v>
      </c>
      <c r="B183" s="12" t="s">
        <v>984</v>
      </c>
      <c r="C183" s="12" t="s">
        <v>8</v>
      </c>
      <c r="D183" s="10" t="s">
        <v>9</v>
      </c>
      <c r="E183" s="10" t="s">
        <v>152</v>
      </c>
      <c r="F183" s="10" t="s">
        <v>985</v>
      </c>
      <c r="G183" s="12" t="s">
        <v>801</v>
      </c>
      <c r="H183" s="12" t="s">
        <v>982</v>
      </c>
      <c r="I183" s="10" t="s">
        <v>986</v>
      </c>
      <c r="J183" s="10" t="s">
        <v>769</v>
      </c>
      <c r="K183" s="10" t="s">
        <v>767</v>
      </c>
      <c r="L183" s="14" t="s">
        <v>1323</v>
      </c>
      <c r="M183" s="14" t="s">
        <v>1305</v>
      </c>
      <c r="N183" s="15">
        <v>84.28</v>
      </c>
      <c r="O183" s="14" t="s">
        <v>1290</v>
      </c>
      <c r="P183">
        <v>182</v>
      </c>
      <c r="Q183" s="29">
        <v>89.6</v>
      </c>
      <c r="R183" s="18">
        <v>11</v>
      </c>
      <c r="S183" s="24" t="s">
        <v>1593</v>
      </c>
      <c r="T183" s="25">
        <f t="shared" si="5"/>
        <v>87.47</v>
      </c>
      <c r="U183" s="27">
        <v>2</v>
      </c>
      <c r="V183" s="27"/>
    </row>
    <row r="184" spans="1:22" hidden="1">
      <c r="A184" s="10" t="s">
        <v>987</v>
      </c>
      <c r="B184" s="12" t="s">
        <v>988</v>
      </c>
      <c r="C184" s="12" t="s">
        <v>8</v>
      </c>
      <c r="D184" s="10" t="s">
        <v>9</v>
      </c>
      <c r="E184" s="10" t="s">
        <v>989</v>
      </c>
      <c r="F184" s="10" t="s">
        <v>990</v>
      </c>
      <c r="G184" s="12" t="s">
        <v>801</v>
      </c>
      <c r="H184" s="12" t="s">
        <v>982</v>
      </c>
      <c r="I184" s="10" t="s">
        <v>991</v>
      </c>
      <c r="J184" s="10" t="s">
        <v>771</v>
      </c>
      <c r="K184" s="10" t="s">
        <v>775</v>
      </c>
      <c r="L184" s="14" t="s">
        <v>1296</v>
      </c>
      <c r="M184" s="14" t="s">
        <v>1361</v>
      </c>
      <c r="N184" s="15">
        <v>84.16</v>
      </c>
      <c r="O184" s="14" t="s">
        <v>1419</v>
      </c>
      <c r="P184">
        <v>183</v>
      </c>
      <c r="Q184" s="29">
        <v>85.2</v>
      </c>
      <c r="R184" s="18">
        <v>10</v>
      </c>
      <c r="S184" s="24" t="s">
        <v>1593</v>
      </c>
      <c r="T184" s="25">
        <f t="shared" si="5"/>
        <v>84.78</v>
      </c>
      <c r="U184" s="27">
        <v>3</v>
      </c>
      <c r="V184" s="27"/>
    </row>
    <row r="185" spans="1:22" hidden="1">
      <c r="A185" s="10" t="s">
        <v>997</v>
      </c>
      <c r="B185" s="12" t="s">
        <v>998</v>
      </c>
      <c r="C185" s="12" t="s">
        <v>8</v>
      </c>
      <c r="D185" s="10" t="s">
        <v>9</v>
      </c>
      <c r="E185" s="10" t="s">
        <v>999</v>
      </c>
      <c r="F185" s="10" t="s">
        <v>1000</v>
      </c>
      <c r="G185" s="12" t="s">
        <v>801</v>
      </c>
      <c r="H185" s="12" t="s">
        <v>982</v>
      </c>
      <c r="I185" s="10" t="s">
        <v>1001</v>
      </c>
      <c r="J185" s="10" t="s">
        <v>773</v>
      </c>
      <c r="K185" s="10" t="s">
        <v>797</v>
      </c>
      <c r="L185" s="14" t="s">
        <v>1322</v>
      </c>
      <c r="M185" s="14" t="s">
        <v>1407</v>
      </c>
      <c r="N185" s="15">
        <v>84.16</v>
      </c>
      <c r="O185" s="14" t="s">
        <v>1419</v>
      </c>
      <c r="P185">
        <v>184</v>
      </c>
      <c r="Q185" s="29">
        <v>85</v>
      </c>
      <c r="R185" s="18">
        <v>13</v>
      </c>
      <c r="S185" s="24" t="s">
        <v>1593</v>
      </c>
      <c r="T185" s="25">
        <f t="shared" si="5"/>
        <v>84.66</v>
      </c>
      <c r="U185" s="27">
        <v>4</v>
      </c>
      <c r="V185" s="27"/>
    </row>
    <row r="186" spans="1:22">
      <c r="A186" s="10" t="s">
        <v>802</v>
      </c>
      <c r="B186" s="12" t="s">
        <v>803</v>
      </c>
      <c r="C186" s="12" t="s">
        <v>8</v>
      </c>
      <c r="D186" s="10" t="s">
        <v>9</v>
      </c>
      <c r="E186" s="10" t="s">
        <v>804</v>
      </c>
      <c r="F186" s="10" t="s">
        <v>805</v>
      </c>
      <c r="G186" s="12" t="s">
        <v>801</v>
      </c>
      <c r="H186" s="12" t="s">
        <v>799</v>
      </c>
      <c r="I186" s="10" t="s">
        <v>806</v>
      </c>
      <c r="J186" s="10" t="s">
        <v>9</v>
      </c>
      <c r="K186" s="10" t="s">
        <v>775</v>
      </c>
      <c r="L186" s="14" t="s">
        <v>1370</v>
      </c>
      <c r="M186" s="14" t="s">
        <v>1410</v>
      </c>
      <c r="N186" s="15">
        <v>93.44</v>
      </c>
      <c r="O186" s="14" t="s">
        <v>1290</v>
      </c>
      <c r="P186">
        <v>186</v>
      </c>
      <c r="Q186" s="29">
        <v>88.8</v>
      </c>
      <c r="R186" s="18">
        <v>8</v>
      </c>
      <c r="S186" s="24" t="s">
        <v>1591</v>
      </c>
      <c r="T186" s="25">
        <f t="shared" si="5"/>
        <v>90.66</v>
      </c>
      <c r="U186" s="27">
        <v>1</v>
      </c>
      <c r="V186" s="27">
        <v>1</v>
      </c>
    </row>
    <row r="187" spans="1:22" hidden="1">
      <c r="A187" s="10" t="s">
        <v>842</v>
      </c>
      <c r="B187" s="12" t="s">
        <v>843</v>
      </c>
      <c r="C187" s="12" t="s">
        <v>8</v>
      </c>
      <c r="D187" s="10" t="s">
        <v>9</v>
      </c>
      <c r="E187" s="10" t="s">
        <v>844</v>
      </c>
      <c r="F187" s="10" t="s">
        <v>845</v>
      </c>
      <c r="G187" s="12" t="s">
        <v>801</v>
      </c>
      <c r="H187" s="12" t="s">
        <v>799</v>
      </c>
      <c r="I187" s="10" t="s">
        <v>846</v>
      </c>
      <c r="J187" s="10" t="s">
        <v>743</v>
      </c>
      <c r="K187" s="10" t="s">
        <v>750</v>
      </c>
      <c r="L187" s="14" t="s">
        <v>1406</v>
      </c>
      <c r="M187" s="14" t="s">
        <v>1305</v>
      </c>
      <c r="N187" s="15">
        <v>91.48</v>
      </c>
      <c r="O187" s="14" t="s">
        <v>1419</v>
      </c>
      <c r="P187">
        <v>187</v>
      </c>
      <c r="Q187" s="29">
        <v>88.8</v>
      </c>
      <c r="R187" s="18">
        <v>9</v>
      </c>
      <c r="S187" s="24" t="s">
        <v>1591</v>
      </c>
      <c r="T187" s="25">
        <f t="shared" ref="T187:T194" si="6">ROUND(N187*0.4+Q187*0.6,2)</f>
        <v>89.87</v>
      </c>
      <c r="U187" s="27">
        <v>2</v>
      </c>
      <c r="V187" s="27"/>
    </row>
    <row r="188" spans="1:22" hidden="1">
      <c r="A188" s="10" t="s">
        <v>885</v>
      </c>
      <c r="B188" s="12" t="s">
        <v>886</v>
      </c>
      <c r="C188" s="12" t="s">
        <v>8</v>
      </c>
      <c r="D188" s="10" t="s">
        <v>9</v>
      </c>
      <c r="E188" s="10" t="s">
        <v>196</v>
      </c>
      <c r="F188" s="10" t="s">
        <v>887</v>
      </c>
      <c r="G188" s="12" t="s">
        <v>801</v>
      </c>
      <c r="H188" s="12" t="s">
        <v>799</v>
      </c>
      <c r="I188" s="10" t="s">
        <v>888</v>
      </c>
      <c r="J188" s="10" t="s">
        <v>745</v>
      </c>
      <c r="K188" s="10" t="s">
        <v>781</v>
      </c>
      <c r="L188" s="14" t="s">
        <v>1409</v>
      </c>
      <c r="M188" s="14" t="s">
        <v>1315</v>
      </c>
      <c r="N188" s="15">
        <v>94.76</v>
      </c>
      <c r="O188" s="14" t="s">
        <v>1289</v>
      </c>
      <c r="P188">
        <v>185</v>
      </c>
      <c r="Q188" s="29">
        <v>81.400000000000006</v>
      </c>
      <c r="R188" s="18">
        <v>7</v>
      </c>
      <c r="S188" s="24" t="s">
        <v>1591</v>
      </c>
      <c r="T188" s="25">
        <f t="shared" si="6"/>
        <v>86.74</v>
      </c>
      <c r="U188" s="27">
        <v>3</v>
      </c>
      <c r="V188" s="27"/>
    </row>
    <row r="189" spans="1:22">
      <c r="A189" s="10" t="s">
        <v>489</v>
      </c>
      <c r="B189" s="10" t="s">
        <v>490</v>
      </c>
      <c r="C189" s="10" t="s">
        <v>8</v>
      </c>
      <c r="D189" s="10" t="s">
        <v>9</v>
      </c>
      <c r="E189" s="10" t="s">
        <v>491</v>
      </c>
      <c r="F189" s="10" t="s">
        <v>492</v>
      </c>
      <c r="G189" s="10" t="s">
        <v>430</v>
      </c>
      <c r="H189" s="10" t="s">
        <v>412</v>
      </c>
      <c r="I189" s="10" t="s">
        <v>1549</v>
      </c>
      <c r="J189" s="10" t="s">
        <v>776</v>
      </c>
      <c r="K189" s="10" t="s">
        <v>737</v>
      </c>
      <c r="L189" s="13">
        <v>39</v>
      </c>
      <c r="M189" s="13">
        <v>72.900000000000006</v>
      </c>
      <c r="N189" s="15">
        <v>52.56</v>
      </c>
      <c r="O189" s="14" t="s">
        <v>1420</v>
      </c>
      <c r="P189">
        <v>191</v>
      </c>
      <c r="Q189" s="27">
        <v>83.4</v>
      </c>
      <c r="R189">
        <v>5</v>
      </c>
      <c r="S189" s="26" t="s">
        <v>1594</v>
      </c>
      <c r="T189" s="25">
        <f t="shared" si="6"/>
        <v>71.06</v>
      </c>
      <c r="U189" s="27">
        <v>1</v>
      </c>
      <c r="V189" s="27">
        <v>1</v>
      </c>
    </row>
    <row r="190" spans="1:22">
      <c r="A190" s="10" t="s">
        <v>463</v>
      </c>
      <c r="B190" s="10" t="s">
        <v>327</v>
      </c>
      <c r="C190" s="10" t="s">
        <v>8</v>
      </c>
      <c r="D190" s="10" t="s">
        <v>9</v>
      </c>
      <c r="E190" s="10" t="s">
        <v>230</v>
      </c>
      <c r="F190" s="10" t="s">
        <v>464</v>
      </c>
      <c r="G190" s="10" t="s">
        <v>430</v>
      </c>
      <c r="H190" s="10" t="s">
        <v>412</v>
      </c>
      <c r="I190" s="10" t="s">
        <v>1546</v>
      </c>
      <c r="J190" s="10" t="s">
        <v>783</v>
      </c>
      <c r="K190" s="10" t="s">
        <v>792</v>
      </c>
      <c r="L190" s="13">
        <v>41.5</v>
      </c>
      <c r="M190" s="13">
        <v>85.4</v>
      </c>
      <c r="N190" s="15">
        <v>59.06</v>
      </c>
      <c r="O190" s="14" t="s">
        <v>1289</v>
      </c>
      <c r="P190">
        <v>188</v>
      </c>
      <c r="Q190" s="27">
        <v>78</v>
      </c>
      <c r="R190">
        <v>9</v>
      </c>
      <c r="S190" s="26" t="s">
        <v>1594</v>
      </c>
      <c r="T190" s="25">
        <f t="shared" si="6"/>
        <v>70.42</v>
      </c>
      <c r="U190" s="27">
        <v>2</v>
      </c>
      <c r="V190" s="27">
        <v>1</v>
      </c>
    </row>
    <row r="191" spans="1:22" hidden="1">
      <c r="A191" s="10" t="s">
        <v>569</v>
      </c>
      <c r="B191" s="10" t="s">
        <v>570</v>
      </c>
      <c r="C191" s="10" t="s">
        <v>8</v>
      </c>
      <c r="D191" s="10" t="s">
        <v>9</v>
      </c>
      <c r="E191" s="10" t="s">
        <v>571</v>
      </c>
      <c r="F191" s="10" t="s">
        <v>572</v>
      </c>
      <c r="G191" s="10" t="s">
        <v>430</v>
      </c>
      <c r="H191" s="10" t="s">
        <v>412</v>
      </c>
      <c r="I191" s="10" t="s">
        <v>1548</v>
      </c>
      <c r="J191" s="10" t="s">
        <v>785</v>
      </c>
      <c r="K191" s="10" t="s">
        <v>741</v>
      </c>
      <c r="L191" s="13">
        <v>34</v>
      </c>
      <c r="M191" s="13">
        <v>81.400000000000006</v>
      </c>
      <c r="N191" s="15">
        <v>52.96</v>
      </c>
      <c r="O191" s="14" t="s">
        <v>1419</v>
      </c>
      <c r="P191">
        <v>190</v>
      </c>
      <c r="Q191" s="27">
        <v>80.2</v>
      </c>
      <c r="R191">
        <v>4</v>
      </c>
      <c r="S191" s="26" t="s">
        <v>1594</v>
      </c>
      <c r="T191" s="25">
        <f t="shared" si="6"/>
        <v>69.3</v>
      </c>
      <c r="U191" s="27">
        <v>3</v>
      </c>
      <c r="V191" s="27"/>
    </row>
    <row r="192" spans="1:22" hidden="1">
      <c r="A192" s="10" t="s">
        <v>449</v>
      </c>
      <c r="B192" s="10" t="s">
        <v>450</v>
      </c>
      <c r="C192" s="10" t="s">
        <v>8</v>
      </c>
      <c r="D192" s="10" t="s">
        <v>9</v>
      </c>
      <c r="E192" s="10" t="s">
        <v>451</v>
      </c>
      <c r="F192" s="10" t="s">
        <v>452</v>
      </c>
      <c r="G192" s="10" t="s">
        <v>430</v>
      </c>
      <c r="H192" s="10" t="s">
        <v>412</v>
      </c>
      <c r="I192" s="10" t="s">
        <v>1547</v>
      </c>
      <c r="J192" s="10" t="s">
        <v>1291</v>
      </c>
      <c r="K192" s="10" t="s">
        <v>771</v>
      </c>
      <c r="L192" s="13">
        <v>57.5</v>
      </c>
      <c r="M192" s="13">
        <v>59.8</v>
      </c>
      <c r="N192" s="15">
        <v>58.42</v>
      </c>
      <c r="O192" s="14" t="s">
        <v>1290</v>
      </c>
      <c r="P192">
        <v>189</v>
      </c>
      <c r="Q192" s="27">
        <v>69.400000000000006</v>
      </c>
      <c r="R192">
        <v>8</v>
      </c>
      <c r="S192" s="26" t="s">
        <v>1594</v>
      </c>
      <c r="T192" s="25">
        <f t="shared" si="6"/>
        <v>65.010000000000005</v>
      </c>
      <c r="U192" s="27">
        <v>4</v>
      </c>
      <c r="V192" s="27"/>
    </row>
    <row r="193" spans="1:22" hidden="1">
      <c r="A193" s="10" t="s">
        <v>485</v>
      </c>
      <c r="B193" s="10" t="s">
        <v>486</v>
      </c>
      <c r="C193" s="10" t="s">
        <v>8</v>
      </c>
      <c r="D193" s="10" t="s">
        <v>9</v>
      </c>
      <c r="E193" s="10" t="s">
        <v>487</v>
      </c>
      <c r="F193" s="10" t="s">
        <v>488</v>
      </c>
      <c r="G193" s="10" t="s">
        <v>430</v>
      </c>
      <c r="H193" s="10" t="s">
        <v>412</v>
      </c>
      <c r="I193" s="10" t="s">
        <v>1551</v>
      </c>
      <c r="J193" s="10" t="s">
        <v>1288</v>
      </c>
      <c r="K193" s="10" t="s">
        <v>779</v>
      </c>
      <c r="L193" s="13">
        <v>27.5</v>
      </c>
      <c r="M193" s="13">
        <v>82.2</v>
      </c>
      <c r="N193" s="15">
        <v>49.38</v>
      </c>
      <c r="O193" s="14" t="s">
        <v>1391</v>
      </c>
      <c r="P193">
        <v>193</v>
      </c>
      <c r="Q193" s="27">
        <v>75.2</v>
      </c>
      <c r="R193">
        <v>6</v>
      </c>
      <c r="S193" s="26" t="s">
        <v>1594</v>
      </c>
      <c r="T193" s="25">
        <f t="shared" si="6"/>
        <v>64.87</v>
      </c>
      <c r="U193" s="27">
        <v>5</v>
      </c>
      <c r="V193" s="27"/>
    </row>
    <row r="194" spans="1:22" hidden="1">
      <c r="A194" s="10" t="s">
        <v>683</v>
      </c>
      <c r="B194" s="10" t="s">
        <v>684</v>
      </c>
      <c r="C194" s="10" t="s">
        <v>8</v>
      </c>
      <c r="D194" s="10" t="s">
        <v>9</v>
      </c>
      <c r="E194" s="10" t="s">
        <v>685</v>
      </c>
      <c r="F194" s="10" t="s">
        <v>686</v>
      </c>
      <c r="G194" s="10" t="s">
        <v>430</v>
      </c>
      <c r="H194" s="10" t="s">
        <v>412</v>
      </c>
      <c r="I194" s="10" t="s">
        <v>1550</v>
      </c>
      <c r="J194" s="10" t="s">
        <v>1288</v>
      </c>
      <c r="K194" s="10" t="s">
        <v>749</v>
      </c>
      <c r="L194" s="13">
        <v>35.5</v>
      </c>
      <c r="M194" s="13">
        <v>73.400000000000006</v>
      </c>
      <c r="N194" s="15">
        <v>50.66</v>
      </c>
      <c r="O194" s="14" t="s">
        <v>1422</v>
      </c>
      <c r="P194">
        <v>192</v>
      </c>
      <c r="Q194" s="27">
        <v>71.599999999999994</v>
      </c>
      <c r="R194">
        <v>7</v>
      </c>
      <c r="S194" s="26" t="s">
        <v>1594</v>
      </c>
      <c r="T194" s="25">
        <f t="shared" si="6"/>
        <v>63.22</v>
      </c>
      <c r="U194" s="27">
        <v>6</v>
      </c>
      <c r="V194" s="27"/>
    </row>
    <row r="195" spans="1:22">
      <c r="A195" s="10" t="s">
        <v>1231</v>
      </c>
      <c r="B195" s="12" t="s">
        <v>909</v>
      </c>
      <c r="C195" s="12" t="s">
        <v>60</v>
      </c>
      <c r="D195" s="10" t="s">
        <v>9</v>
      </c>
      <c r="E195" s="10" t="s">
        <v>1232</v>
      </c>
      <c r="F195" s="10" t="s">
        <v>1233</v>
      </c>
      <c r="G195" s="12" t="s">
        <v>1007</v>
      </c>
      <c r="H195" s="12" t="s">
        <v>412</v>
      </c>
      <c r="I195" s="10" t="s">
        <v>1234</v>
      </c>
      <c r="J195" s="10" t="s">
        <v>796</v>
      </c>
      <c r="K195" s="10" t="s">
        <v>750</v>
      </c>
      <c r="L195" s="14" t="s">
        <v>1326</v>
      </c>
      <c r="M195" s="14" t="s">
        <v>1359</v>
      </c>
      <c r="N195" s="15">
        <v>67.760000000000005</v>
      </c>
      <c r="O195" s="14" t="s">
        <v>1289</v>
      </c>
      <c r="P195">
        <v>194</v>
      </c>
      <c r="Q195" s="27">
        <v>93.2</v>
      </c>
      <c r="R195">
        <v>10</v>
      </c>
      <c r="S195" s="26" t="s">
        <v>1594</v>
      </c>
      <c r="T195" s="25">
        <f t="shared" ref="T195:T206" si="7">ROUND(N195*0.3+Q195*0.7,2)</f>
        <v>85.57</v>
      </c>
      <c r="U195" s="27">
        <v>1</v>
      </c>
      <c r="V195" s="27">
        <v>1</v>
      </c>
    </row>
    <row r="196" spans="1:22" hidden="1">
      <c r="A196" s="10" t="s">
        <v>1171</v>
      </c>
      <c r="B196" s="12" t="s">
        <v>1172</v>
      </c>
      <c r="C196" s="12" t="s">
        <v>8</v>
      </c>
      <c r="D196" s="10" t="s">
        <v>9</v>
      </c>
      <c r="E196" s="10" t="s">
        <v>1173</v>
      </c>
      <c r="F196" s="10" t="s">
        <v>1174</v>
      </c>
      <c r="G196" s="12" t="s">
        <v>1007</v>
      </c>
      <c r="H196" s="12" t="s">
        <v>412</v>
      </c>
      <c r="I196" s="10" t="s">
        <v>1175</v>
      </c>
      <c r="J196" s="10" t="s">
        <v>796</v>
      </c>
      <c r="K196" s="10" t="s">
        <v>9</v>
      </c>
      <c r="L196" s="14" t="s">
        <v>1338</v>
      </c>
      <c r="M196" s="14" t="s">
        <v>1300</v>
      </c>
      <c r="N196" s="15">
        <v>60.4</v>
      </c>
      <c r="O196" s="14" t="s">
        <v>1290</v>
      </c>
      <c r="P196">
        <v>195</v>
      </c>
      <c r="Q196" s="27">
        <v>91.4</v>
      </c>
      <c r="R196">
        <v>12</v>
      </c>
      <c r="S196" s="26" t="s">
        <v>1594</v>
      </c>
      <c r="T196" s="25">
        <f t="shared" si="7"/>
        <v>82.1</v>
      </c>
      <c r="U196" s="27">
        <v>2</v>
      </c>
      <c r="V196" s="27"/>
    </row>
    <row r="197" spans="1:22" hidden="1">
      <c r="A197" s="10" t="s">
        <v>1218</v>
      </c>
      <c r="B197" s="12" t="s">
        <v>1219</v>
      </c>
      <c r="C197" s="12" t="s">
        <v>8</v>
      </c>
      <c r="D197" s="10" t="s">
        <v>9</v>
      </c>
      <c r="E197" s="10" t="s">
        <v>1220</v>
      </c>
      <c r="F197" s="10" t="s">
        <v>1221</v>
      </c>
      <c r="G197" s="12" t="s">
        <v>1007</v>
      </c>
      <c r="H197" s="12" t="s">
        <v>412</v>
      </c>
      <c r="I197" s="10" t="s">
        <v>1222</v>
      </c>
      <c r="J197" s="10" t="s">
        <v>796</v>
      </c>
      <c r="K197" s="10" t="s">
        <v>747</v>
      </c>
      <c r="L197" s="14" t="s">
        <v>1369</v>
      </c>
      <c r="M197" s="14" t="s">
        <v>1367</v>
      </c>
      <c r="N197" s="15">
        <v>53.32</v>
      </c>
      <c r="O197" s="14" t="s">
        <v>1419</v>
      </c>
      <c r="P197">
        <v>196</v>
      </c>
      <c r="Q197" s="27">
        <v>87.6</v>
      </c>
      <c r="R197">
        <v>11</v>
      </c>
      <c r="S197" s="26" t="s">
        <v>1594</v>
      </c>
      <c r="T197" s="25">
        <f t="shared" si="7"/>
        <v>77.319999999999993</v>
      </c>
      <c r="U197" s="27">
        <v>3</v>
      </c>
      <c r="V197" s="27"/>
    </row>
    <row r="198" spans="1:22">
      <c r="A198" s="10" t="s">
        <v>1118</v>
      </c>
      <c r="B198" s="12" t="s">
        <v>1119</v>
      </c>
      <c r="C198" s="12" t="s">
        <v>8</v>
      </c>
      <c r="D198" s="10" t="s">
        <v>9</v>
      </c>
      <c r="E198" s="10" t="s">
        <v>890</v>
      </c>
      <c r="F198" s="10" t="s">
        <v>1120</v>
      </c>
      <c r="G198" s="12" t="s">
        <v>1007</v>
      </c>
      <c r="H198" s="12" t="s">
        <v>799</v>
      </c>
      <c r="I198" s="10" t="s">
        <v>1121</v>
      </c>
      <c r="J198" s="10" t="s">
        <v>794</v>
      </c>
      <c r="K198" s="10" t="s">
        <v>9</v>
      </c>
      <c r="L198" s="14" t="s">
        <v>1393</v>
      </c>
      <c r="M198" s="14" t="s">
        <v>1361</v>
      </c>
      <c r="N198" s="15">
        <v>55.96</v>
      </c>
      <c r="O198" s="14" t="s">
        <v>1289</v>
      </c>
      <c r="P198">
        <v>197</v>
      </c>
      <c r="Q198" s="29">
        <v>84.6</v>
      </c>
      <c r="R198" s="18">
        <v>29</v>
      </c>
      <c r="S198" s="24" t="s">
        <v>1591</v>
      </c>
      <c r="T198" s="25">
        <f t="shared" si="7"/>
        <v>76.010000000000005</v>
      </c>
      <c r="U198" s="27">
        <v>1</v>
      </c>
      <c r="V198" s="27">
        <v>1</v>
      </c>
    </row>
    <row r="199" spans="1:22" hidden="1">
      <c r="A199" s="10" t="s">
        <v>1136</v>
      </c>
      <c r="B199" s="12" t="s">
        <v>1137</v>
      </c>
      <c r="C199" s="12" t="s">
        <v>8</v>
      </c>
      <c r="D199" s="10" t="s">
        <v>9</v>
      </c>
      <c r="E199" s="10" t="s">
        <v>1138</v>
      </c>
      <c r="F199" s="10" t="s">
        <v>1139</v>
      </c>
      <c r="G199" s="12" t="s">
        <v>1007</v>
      </c>
      <c r="H199" s="12" t="s">
        <v>799</v>
      </c>
      <c r="I199" s="10" t="s">
        <v>1140</v>
      </c>
      <c r="J199" s="10" t="s">
        <v>794</v>
      </c>
      <c r="K199" s="10" t="s">
        <v>744</v>
      </c>
      <c r="L199" s="14" t="s">
        <v>1313</v>
      </c>
      <c r="M199" s="14" t="s">
        <v>1411</v>
      </c>
      <c r="N199" s="15">
        <v>47.52</v>
      </c>
      <c r="O199" s="14" t="s">
        <v>1290</v>
      </c>
      <c r="P199">
        <v>198</v>
      </c>
      <c r="Q199" s="29">
        <v>81.2</v>
      </c>
      <c r="R199" s="18">
        <v>28</v>
      </c>
      <c r="S199" s="24" t="s">
        <v>1591</v>
      </c>
      <c r="T199" s="25">
        <f t="shared" si="7"/>
        <v>71.099999999999994</v>
      </c>
      <c r="U199" s="27">
        <v>2</v>
      </c>
      <c r="V199" s="27"/>
    </row>
    <row r="200" spans="1:22" hidden="1">
      <c r="A200" s="10" t="s">
        <v>1146</v>
      </c>
      <c r="B200" s="12" t="s">
        <v>1147</v>
      </c>
      <c r="C200" s="12" t="s">
        <v>8</v>
      </c>
      <c r="D200" s="10" t="s">
        <v>9</v>
      </c>
      <c r="E200" s="10" t="s">
        <v>800</v>
      </c>
      <c r="F200" s="10" t="s">
        <v>1148</v>
      </c>
      <c r="G200" s="12" t="s">
        <v>1007</v>
      </c>
      <c r="H200" s="12" t="s">
        <v>799</v>
      </c>
      <c r="I200" s="10" t="s">
        <v>1149</v>
      </c>
      <c r="J200" s="10" t="s">
        <v>794</v>
      </c>
      <c r="K200" s="10" t="s">
        <v>745</v>
      </c>
      <c r="L200" s="14" t="s">
        <v>780</v>
      </c>
      <c r="M200" s="14" t="s">
        <v>1400</v>
      </c>
      <c r="N200" s="15">
        <v>37.36</v>
      </c>
      <c r="O200" s="14" t="s">
        <v>1419</v>
      </c>
      <c r="P200">
        <v>199</v>
      </c>
      <c r="Q200" s="29">
        <v>76.599999999999994</v>
      </c>
      <c r="R200" s="18">
        <v>30</v>
      </c>
      <c r="S200" s="24" t="s">
        <v>1591</v>
      </c>
      <c r="T200" s="25">
        <f t="shared" si="7"/>
        <v>64.83</v>
      </c>
      <c r="U200" s="27">
        <v>3</v>
      </c>
      <c r="V200" s="27"/>
    </row>
    <row r="201" spans="1:22">
      <c r="A201" s="10" t="s">
        <v>1019</v>
      </c>
      <c r="B201" s="12" t="s">
        <v>1020</v>
      </c>
      <c r="C201" s="12" t="s">
        <v>8</v>
      </c>
      <c r="D201" s="10" t="s">
        <v>9</v>
      </c>
      <c r="E201" s="10" t="s">
        <v>1021</v>
      </c>
      <c r="F201" s="10" t="s">
        <v>1022</v>
      </c>
      <c r="G201" s="12" t="s">
        <v>1007</v>
      </c>
      <c r="H201" s="12" t="s">
        <v>12</v>
      </c>
      <c r="I201" s="10" t="s">
        <v>1023</v>
      </c>
      <c r="J201" s="10" t="s">
        <v>792</v>
      </c>
      <c r="K201" s="10" t="s">
        <v>742</v>
      </c>
      <c r="L201" s="14" t="s">
        <v>1327</v>
      </c>
      <c r="M201" s="14" t="s">
        <v>1363</v>
      </c>
      <c r="N201" s="15">
        <v>68.56</v>
      </c>
      <c r="O201" s="14" t="s">
        <v>1290</v>
      </c>
      <c r="P201">
        <v>201</v>
      </c>
      <c r="Q201" s="29">
        <v>89.4</v>
      </c>
      <c r="R201" s="18">
        <v>13</v>
      </c>
      <c r="S201" s="24" t="s">
        <v>1600</v>
      </c>
      <c r="T201" s="25">
        <f t="shared" si="7"/>
        <v>83.15</v>
      </c>
      <c r="U201" s="27">
        <v>1</v>
      </c>
      <c r="V201" s="27">
        <v>1</v>
      </c>
    </row>
    <row r="202" spans="1:22">
      <c r="A202" s="10" t="s">
        <v>1003</v>
      </c>
      <c r="B202" s="12" t="s">
        <v>1004</v>
      </c>
      <c r="C202" s="12" t="s">
        <v>8</v>
      </c>
      <c r="D202" s="10" t="s">
        <v>9</v>
      </c>
      <c r="E202" s="10" t="s">
        <v>1005</v>
      </c>
      <c r="F202" s="10" t="s">
        <v>1006</v>
      </c>
      <c r="G202" s="12" t="s">
        <v>1007</v>
      </c>
      <c r="H202" s="12" t="s">
        <v>12</v>
      </c>
      <c r="I202" s="10" t="s">
        <v>1008</v>
      </c>
      <c r="J202" s="10" t="s">
        <v>792</v>
      </c>
      <c r="K202" s="10" t="s">
        <v>9</v>
      </c>
      <c r="L202" s="14" t="s">
        <v>1380</v>
      </c>
      <c r="M202" s="14" t="s">
        <v>1365</v>
      </c>
      <c r="N202" s="15">
        <v>55.88</v>
      </c>
      <c r="O202" s="14" t="s">
        <v>1422</v>
      </c>
      <c r="P202">
        <v>204</v>
      </c>
      <c r="Q202" s="29">
        <v>86.8</v>
      </c>
      <c r="R202" s="18">
        <v>16</v>
      </c>
      <c r="S202" s="24" t="s">
        <v>1600</v>
      </c>
      <c r="T202" s="25">
        <f t="shared" si="7"/>
        <v>77.52</v>
      </c>
      <c r="U202" s="27">
        <v>2</v>
      </c>
      <c r="V202" s="27">
        <v>1</v>
      </c>
    </row>
    <row r="203" spans="1:22" hidden="1">
      <c r="A203" s="10" t="s">
        <v>1089</v>
      </c>
      <c r="B203" s="12" t="s">
        <v>1090</v>
      </c>
      <c r="C203" s="12" t="s">
        <v>8</v>
      </c>
      <c r="D203" s="10" t="s">
        <v>9</v>
      </c>
      <c r="E203" s="10" t="s">
        <v>1091</v>
      </c>
      <c r="F203" s="10" t="s">
        <v>1092</v>
      </c>
      <c r="G203" s="12" t="s">
        <v>1007</v>
      </c>
      <c r="H203" s="12" t="s">
        <v>12</v>
      </c>
      <c r="I203" s="10" t="s">
        <v>1093</v>
      </c>
      <c r="J203" s="10" t="s">
        <v>792</v>
      </c>
      <c r="K203" s="10" t="s">
        <v>782</v>
      </c>
      <c r="L203" s="14" t="s">
        <v>1371</v>
      </c>
      <c r="M203" s="14" t="s">
        <v>1361</v>
      </c>
      <c r="N203" s="15">
        <v>60.16</v>
      </c>
      <c r="O203" s="14" t="s">
        <v>1419</v>
      </c>
      <c r="P203">
        <v>202</v>
      </c>
      <c r="Q203" s="29">
        <v>83.2</v>
      </c>
      <c r="R203" s="18">
        <v>15</v>
      </c>
      <c r="S203" s="24" t="s">
        <v>1600</v>
      </c>
      <c r="T203" s="25">
        <f t="shared" si="7"/>
        <v>76.290000000000006</v>
      </c>
      <c r="U203" s="27">
        <v>3</v>
      </c>
      <c r="V203" s="27"/>
    </row>
    <row r="204" spans="1:22" hidden="1">
      <c r="A204" s="10" t="s">
        <v>1014</v>
      </c>
      <c r="B204" s="12" t="s">
        <v>1015</v>
      </c>
      <c r="C204" s="12" t="s">
        <v>8</v>
      </c>
      <c r="D204" s="10" t="s">
        <v>9</v>
      </c>
      <c r="E204" s="10" t="s">
        <v>1016</v>
      </c>
      <c r="F204" s="10" t="s">
        <v>1017</v>
      </c>
      <c r="G204" s="12" t="s">
        <v>1007</v>
      </c>
      <c r="H204" s="12" t="s">
        <v>12</v>
      </c>
      <c r="I204" s="10" t="s">
        <v>1018</v>
      </c>
      <c r="J204" s="10" t="s">
        <v>792</v>
      </c>
      <c r="K204" s="10" t="s">
        <v>741</v>
      </c>
      <c r="L204" s="14" t="s">
        <v>1304</v>
      </c>
      <c r="M204" s="14" t="s">
        <v>1382</v>
      </c>
      <c r="N204" s="15">
        <v>68.680000000000007</v>
      </c>
      <c r="O204" s="14" t="s">
        <v>1289</v>
      </c>
      <c r="P204">
        <v>200</v>
      </c>
      <c r="Q204" s="29">
        <v>77.599999999999994</v>
      </c>
      <c r="R204" s="18">
        <v>14</v>
      </c>
      <c r="S204" s="24" t="s">
        <v>1600</v>
      </c>
      <c r="T204" s="25">
        <f t="shared" si="7"/>
        <v>74.92</v>
      </c>
      <c r="U204" s="27">
        <v>4</v>
      </c>
      <c r="V204" s="27"/>
    </row>
    <row r="205" spans="1:22" hidden="1">
      <c r="A205" s="10" t="s">
        <v>1010</v>
      </c>
      <c r="B205" s="12" t="s">
        <v>880</v>
      </c>
      <c r="C205" s="12" t="s">
        <v>8</v>
      </c>
      <c r="D205" s="10" t="s">
        <v>9</v>
      </c>
      <c r="E205" s="10" t="s">
        <v>1011</v>
      </c>
      <c r="F205" s="10" t="s">
        <v>1012</v>
      </c>
      <c r="G205" s="12" t="s">
        <v>1007</v>
      </c>
      <c r="H205" s="12" t="s">
        <v>12</v>
      </c>
      <c r="I205" s="10" t="s">
        <v>1013</v>
      </c>
      <c r="J205" s="10" t="s">
        <v>792</v>
      </c>
      <c r="K205" s="10" t="s">
        <v>55</v>
      </c>
      <c r="L205" s="14" t="s">
        <v>1394</v>
      </c>
      <c r="M205" s="14" t="s">
        <v>1330</v>
      </c>
      <c r="N205" s="15">
        <v>56.24</v>
      </c>
      <c r="O205" s="14" t="s">
        <v>1420</v>
      </c>
      <c r="P205">
        <v>203</v>
      </c>
      <c r="Q205" s="29">
        <v>78.599999999999994</v>
      </c>
      <c r="R205" s="18">
        <v>17</v>
      </c>
      <c r="S205" s="24" t="s">
        <v>1600</v>
      </c>
      <c r="T205" s="25">
        <f t="shared" si="7"/>
        <v>71.89</v>
      </c>
      <c r="U205" s="27">
        <v>5</v>
      </c>
      <c r="V205" s="27"/>
    </row>
    <row r="206" spans="1:22" hidden="1">
      <c r="A206" s="10" t="s">
        <v>1029</v>
      </c>
      <c r="B206" s="12" t="s">
        <v>1030</v>
      </c>
      <c r="C206" s="12" t="s">
        <v>8</v>
      </c>
      <c r="D206" s="10" t="s">
        <v>9</v>
      </c>
      <c r="E206" s="10" t="s">
        <v>1031</v>
      </c>
      <c r="F206" s="10" t="s">
        <v>1032</v>
      </c>
      <c r="G206" s="12" t="s">
        <v>1007</v>
      </c>
      <c r="H206" s="12" t="s">
        <v>12</v>
      </c>
      <c r="I206" s="10" t="s">
        <v>1033</v>
      </c>
      <c r="J206" s="10" t="s">
        <v>792</v>
      </c>
      <c r="K206" s="10" t="s">
        <v>744</v>
      </c>
      <c r="L206" s="14" t="s">
        <v>1389</v>
      </c>
      <c r="M206" s="14" t="s">
        <v>1302</v>
      </c>
      <c r="N206" s="15">
        <v>54.56</v>
      </c>
      <c r="O206" s="14" t="s">
        <v>1391</v>
      </c>
      <c r="P206">
        <v>205</v>
      </c>
      <c r="Q206" s="29">
        <v>71.8</v>
      </c>
      <c r="R206" s="18">
        <v>12</v>
      </c>
      <c r="S206" s="24" t="s">
        <v>1600</v>
      </c>
      <c r="T206" s="25">
        <f t="shared" si="7"/>
        <v>66.63</v>
      </c>
      <c r="U206" s="27">
        <v>6</v>
      </c>
      <c r="V206" s="27"/>
    </row>
    <row r="207" spans="1:22">
      <c r="A207" s="10" t="s">
        <v>696</v>
      </c>
      <c r="B207" s="10" t="s">
        <v>697</v>
      </c>
      <c r="C207" s="10" t="s">
        <v>8</v>
      </c>
      <c r="D207" s="10" t="s">
        <v>9</v>
      </c>
      <c r="E207" s="10" t="s">
        <v>698</v>
      </c>
      <c r="F207" s="10" t="s">
        <v>699</v>
      </c>
      <c r="G207" s="10" t="s">
        <v>420</v>
      </c>
      <c r="H207" s="10" t="s">
        <v>412</v>
      </c>
      <c r="I207" s="10" t="s">
        <v>1552</v>
      </c>
      <c r="J207" s="10" t="s">
        <v>791</v>
      </c>
      <c r="K207" s="10" t="s">
        <v>746</v>
      </c>
      <c r="L207" s="13">
        <v>40.5</v>
      </c>
      <c r="M207" s="13">
        <v>80.599999999999994</v>
      </c>
      <c r="N207" s="15">
        <v>56.54</v>
      </c>
      <c r="O207" s="14" t="s">
        <v>1289</v>
      </c>
      <c r="P207">
        <v>206</v>
      </c>
      <c r="Q207" s="27">
        <v>92.6</v>
      </c>
      <c r="R207">
        <v>3</v>
      </c>
      <c r="S207" s="26" t="s">
        <v>1594</v>
      </c>
      <c r="T207" s="25">
        <f t="shared" ref="T207:T236" si="8">ROUND(N207*0.4+Q207*0.6,2)</f>
        <v>78.180000000000007</v>
      </c>
      <c r="U207" s="27">
        <v>1</v>
      </c>
      <c r="V207" s="27">
        <v>1</v>
      </c>
    </row>
    <row r="208" spans="1:22" hidden="1">
      <c r="A208" s="10" t="s">
        <v>417</v>
      </c>
      <c r="B208" s="10" t="s">
        <v>85</v>
      </c>
      <c r="C208" s="10" t="s">
        <v>8</v>
      </c>
      <c r="D208" s="10" t="s">
        <v>9</v>
      </c>
      <c r="E208" s="10" t="s">
        <v>418</v>
      </c>
      <c r="F208" s="11" t="s">
        <v>419</v>
      </c>
      <c r="G208" s="10" t="s">
        <v>420</v>
      </c>
      <c r="H208" s="10" t="s">
        <v>412</v>
      </c>
      <c r="I208" s="10" t="s">
        <v>1553</v>
      </c>
      <c r="J208" s="10" t="s">
        <v>787</v>
      </c>
      <c r="K208" s="10" t="s">
        <v>742</v>
      </c>
      <c r="L208" s="13">
        <v>27</v>
      </c>
      <c r="M208" s="13">
        <v>86.6</v>
      </c>
      <c r="N208" s="15">
        <v>50.84</v>
      </c>
      <c r="O208" s="14" t="s">
        <v>1290</v>
      </c>
      <c r="P208">
        <v>207</v>
      </c>
      <c r="Q208" s="27">
        <v>83.4</v>
      </c>
      <c r="R208">
        <v>2</v>
      </c>
      <c r="S208" s="26" t="s">
        <v>1594</v>
      </c>
      <c r="T208" s="25">
        <f t="shared" si="8"/>
        <v>70.38</v>
      </c>
      <c r="U208" s="27">
        <v>2</v>
      </c>
      <c r="V208" s="27"/>
    </row>
    <row r="209" spans="1:22" hidden="1">
      <c r="A209" s="10" t="s">
        <v>607</v>
      </c>
      <c r="B209" s="10" t="s">
        <v>608</v>
      </c>
      <c r="C209" s="10" t="s">
        <v>8</v>
      </c>
      <c r="D209" s="10" t="s">
        <v>9</v>
      </c>
      <c r="E209" s="10" t="s">
        <v>609</v>
      </c>
      <c r="F209" s="10" t="s">
        <v>610</v>
      </c>
      <c r="G209" s="10" t="s">
        <v>420</v>
      </c>
      <c r="H209" s="10" t="s">
        <v>412</v>
      </c>
      <c r="I209" s="10" t="s">
        <v>1554</v>
      </c>
      <c r="J209" s="10" t="s">
        <v>787</v>
      </c>
      <c r="K209" s="10" t="s">
        <v>792</v>
      </c>
      <c r="L209" s="13">
        <v>32.5</v>
      </c>
      <c r="M209" s="13">
        <v>71.599999999999994</v>
      </c>
      <c r="N209" s="15">
        <v>48.14</v>
      </c>
      <c r="O209" s="14" t="s">
        <v>1419</v>
      </c>
      <c r="P209">
        <v>208</v>
      </c>
      <c r="Q209" s="27">
        <v>72.400000000000006</v>
      </c>
      <c r="R209">
        <v>1</v>
      </c>
      <c r="S209" s="26" t="s">
        <v>1594</v>
      </c>
      <c r="T209" s="25">
        <f t="shared" si="8"/>
        <v>62.7</v>
      </c>
      <c r="U209" s="27">
        <v>3</v>
      </c>
      <c r="V209" s="27"/>
    </row>
    <row r="210" spans="1:22">
      <c r="A210" s="10" t="s">
        <v>396</v>
      </c>
      <c r="B210" s="10" t="s">
        <v>397</v>
      </c>
      <c r="C210" s="10" t="s">
        <v>8</v>
      </c>
      <c r="D210" s="10" t="s">
        <v>9</v>
      </c>
      <c r="E210" s="10" t="s">
        <v>398</v>
      </c>
      <c r="F210" s="10" t="s">
        <v>399</v>
      </c>
      <c r="G210" s="10" t="s">
        <v>51</v>
      </c>
      <c r="H210" s="10" t="s">
        <v>12</v>
      </c>
      <c r="I210" s="10" t="s">
        <v>1556</v>
      </c>
      <c r="J210" s="10" t="s">
        <v>763</v>
      </c>
      <c r="K210" s="10" t="s">
        <v>743</v>
      </c>
      <c r="L210" s="13">
        <v>24.5</v>
      </c>
      <c r="M210" s="13">
        <v>84.7</v>
      </c>
      <c r="N210" s="15">
        <v>48.58</v>
      </c>
      <c r="O210" s="14" t="s">
        <v>1290</v>
      </c>
      <c r="P210">
        <v>210</v>
      </c>
      <c r="Q210" s="29">
        <v>92.8</v>
      </c>
      <c r="R210" s="18">
        <v>27</v>
      </c>
      <c r="S210" s="24" t="s">
        <v>1599</v>
      </c>
      <c r="T210" s="25">
        <f t="shared" si="8"/>
        <v>75.11</v>
      </c>
      <c r="U210" s="27">
        <v>1</v>
      </c>
      <c r="V210" s="27">
        <v>1</v>
      </c>
    </row>
    <row r="211" spans="1:22" hidden="1">
      <c r="A211" s="10" t="s">
        <v>87</v>
      </c>
      <c r="B211" s="10" t="s">
        <v>88</v>
      </c>
      <c r="C211" s="10" t="s">
        <v>8</v>
      </c>
      <c r="D211" s="10" t="s">
        <v>9</v>
      </c>
      <c r="E211" s="10" t="s">
        <v>89</v>
      </c>
      <c r="F211" s="10" t="s">
        <v>90</v>
      </c>
      <c r="G211" s="10" t="s">
        <v>51</v>
      </c>
      <c r="H211" s="10" t="s">
        <v>12</v>
      </c>
      <c r="I211" s="10" t="s">
        <v>1557</v>
      </c>
      <c r="J211" s="10" t="s">
        <v>764</v>
      </c>
      <c r="K211" s="10" t="s">
        <v>769</v>
      </c>
      <c r="L211" s="13">
        <v>25.5</v>
      </c>
      <c r="M211" s="13">
        <v>82.7</v>
      </c>
      <c r="N211" s="15">
        <v>48.38</v>
      </c>
      <c r="O211" s="14" t="s">
        <v>1419</v>
      </c>
      <c r="P211">
        <v>211</v>
      </c>
      <c r="Q211" s="29">
        <v>90.8</v>
      </c>
      <c r="R211" s="18">
        <v>28</v>
      </c>
      <c r="S211" s="24" t="s">
        <v>1599</v>
      </c>
      <c r="T211" s="25">
        <f t="shared" si="8"/>
        <v>73.83</v>
      </c>
      <c r="U211" s="27">
        <v>2</v>
      </c>
      <c r="V211" s="27"/>
    </row>
    <row r="212" spans="1:22" hidden="1">
      <c r="A212" s="10" t="s">
        <v>47</v>
      </c>
      <c r="B212" s="10" t="s">
        <v>48</v>
      </c>
      <c r="C212" s="10" t="s">
        <v>8</v>
      </c>
      <c r="D212" s="10" t="s">
        <v>9</v>
      </c>
      <c r="E212" s="10" t="s">
        <v>49</v>
      </c>
      <c r="F212" s="11" t="s">
        <v>50</v>
      </c>
      <c r="G212" s="10" t="s">
        <v>51</v>
      </c>
      <c r="H212" s="10" t="s">
        <v>12</v>
      </c>
      <c r="I212" s="10" t="s">
        <v>1555</v>
      </c>
      <c r="J212" s="10" t="s">
        <v>753</v>
      </c>
      <c r="K212" s="10" t="s">
        <v>768</v>
      </c>
      <c r="L212" s="13">
        <v>28</v>
      </c>
      <c r="M212" s="13">
        <v>79.900000000000006</v>
      </c>
      <c r="N212" s="15">
        <v>48.76</v>
      </c>
      <c r="O212" s="14" t="s">
        <v>1289</v>
      </c>
      <c r="P212">
        <v>209</v>
      </c>
      <c r="Q212" s="29">
        <v>79.8</v>
      </c>
      <c r="R212" s="18">
        <v>29</v>
      </c>
      <c r="S212" s="24" t="s">
        <v>1599</v>
      </c>
      <c r="T212" s="25">
        <f t="shared" si="8"/>
        <v>67.38</v>
      </c>
      <c r="U212" s="27">
        <v>3</v>
      </c>
      <c r="V212" s="27"/>
    </row>
    <row r="213" spans="1:22">
      <c r="A213" s="10" t="s">
        <v>573</v>
      </c>
      <c r="B213" s="10" t="s">
        <v>574</v>
      </c>
      <c r="C213" s="10" t="s">
        <v>8</v>
      </c>
      <c r="D213" s="10" t="s">
        <v>9</v>
      </c>
      <c r="E213" s="10" t="s">
        <v>52</v>
      </c>
      <c r="F213" s="10" t="s">
        <v>575</v>
      </c>
      <c r="G213" s="10" t="s">
        <v>19</v>
      </c>
      <c r="H213" s="10" t="s">
        <v>412</v>
      </c>
      <c r="I213" s="10" t="s">
        <v>1558</v>
      </c>
      <c r="J213" s="10" t="s">
        <v>1291</v>
      </c>
      <c r="K213" s="10" t="s">
        <v>742</v>
      </c>
      <c r="L213" s="13">
        <v>54.5</v>
      </c>
      <c r="M213" s="13">
        <v>70.2</v>
      </c>
      <c r="N213" s="15">
        <v>60.78</v>
      </c>
      <c r="O213" s="14" t="s">
        <v>1289</v>
      </c>
      <c r="P213">
        <v>212</v>
      </c>
      <c r="Q213" s="27">
        <v>87.4</v>
      </c>
      <c r="R213">
        <v>7</v>
      </c>
      <c r="S213" s="26" t="s">
        <v>1595</v>
      </c>
      <c r="T213" s="25">
        <f t="shared" si="8"/>
        <v>76.75</v>
      </c>
      <c r="U213" s="27">
        <v>1</v>
      </c>
      <c r="V213" s="27">
        <v>1</v>
      </c>
    </row>
    <row r="214" spans="1:22">
      <c r="A214" s="10" t="s">
        <v>527</v>
      </c>
      <c r="B214" s="10" t="s">
        <v>528</v>
      </c>
      <c r="C214" s="10" t="s">
        <v>8</v>
      </c>
      <c r="D214" s="10" t="s">
        <v>9</v>
      </c>
      <c r="E214" s="10" t="s">
        <v>529</v>
      </c>
      <c r="F214" s="10" t="s">
        <v>530</v>
      </c>
      <c r="G214" s="10" t="s">
        <v>19</v>
      </c>
      <c r="H214" s="10" t="s">
        <v>412</v>
      </c>
      <c r="I214" s="10" t="s">
        <v>1564</v>
      </c>
      <c r="J214" s="10" t="s">
        <v>785</v>
      </c>
      <c r="K214" s="10" t="s">
        <v>750</v>
      </c>
      <c r="L214" s="13">
        <v>42</v>
      </c>
      <c r="M214" s="13">
        <v>73.8</v>
      </c>
      <c r="N214" s="15">
        <v>54.72</v>
      </c>
      <c r="O214" s="14" t="s">
        <v>1002</v>
      </c>
      <c r="P214">
        <v>218</v>
      </c>
      <c r="Q214" s="27">
        <v>89.8</v>
      </c>
      <c r="R214">
        <v>6</v>
      </c>
      <c r="S214" s="26" t="s">
        <v>1595</v>
      </c>
      <c r="T214" s="25">
        <f t="shared" si="8"/>
        <v>75.77</v>
      </c>
      <c r="U214" s="27">
        <v>2</v>
      </c>
      <c r="V214" s="27">
        <v>1</v>
      </c>
    </row>
    <row r="215" spans="1:22">
      <c r="A215" s="10" t="s">
        <v>584</v>
      </c>
      <c r="B215" s="10" t="s">
        <v>585</v>
      </c>
      <c r="C215" s="10" t="s">
        <v>8</v>
      </c>
      <c r="D215" s="10" t="s">
        <v>9</v>
      </c>
      <c r="E215" s="10" t="s">
        <v>586</v>
      </c>
      <c r="F215" s="10" t="s">
        <v>587</v>
      </c>
      <c r="G215" s="10" t="s">
        <v>19</v>
      </c>
      <c r="H215" s="10" t="s">
        <v>412</v>
      </c>
      <c r="I215" s="10" t="s">
        <v>1563</v>
      </c>
      <c r="J215" s="10" t="s">
        <v>780</v>
      </c>
      <c r="K215" s="10" t="s">
        <v>773</v>
      </c>
      <c r="L215" s="13">
        <v>35</v>
      </c>
      <c r="M215" s="13">
        <v>84.4</v>
      </c>
      <c r="N215" s="15">
        <v>54.76</v>
      </c>
      <c r="O215" s="14" t="s">
        <v>981</v>
      </c>
      <c r="P215">
        <v>217</v>
      </c>
      <c r="Q215" s="27">
        <v>87</v>
      </c>
      <c r="R215">
        <v>8</v>
      </c>
      <c r="S215" s="26" t="s">
        <v>1595</v>
      </c>
      <c r="T215" s="25">
        <f t="shared" si="8"/>
        <v>74.099999999999994</v>
      </c>
      <c r="U215" s="27">
        <v>3</v>
      </c>
      <c r="V215" s="27">
        <v>1</v>
      </c>
    </row>
    <row r="216" spans="1:22" hidden="1">
      <c r="A216" s="10" t="s">
        <v>645</v>
      </c>
      <c r="B216" s="10" t="s">
        <v>646</v>
      </c>
      <c r="C216" s="10" t="s">
        <v>8</v>
      </c>
      <c r="D216" s="10" t="s">
        <v>9</v>
      </c>
      <c r="E216" s="10" t="s">
        <v>46</v>
      </c>
      <c r="F216" s="10" t="s">
        <v>647</v>
      </c>
      <c r="G216" s="10" t="s">
        <v>19</v>
      </c>
      <c r="H216" s="10" t="s">
        <v>412</v>
      </c>
      <c r="I216" s="10" t="s">
        <v>1566</v>
      </c>
      <c r="J216" s="10" t="s">
        <v>780</v>
      </c>
      <c r="K216" s="10" t="s">
        <v>737</v>
      </c>
      <c r="L216" s="13">
        <v>30.5</v>
      </c>
      <c r="M216" s="13">
        <v>89.2</v>
      </c>
      <c r="N216" s="15">
        <v>53.98</v>
      </c>
      <c r="O216" s="14" t="s">
        <v>1424</v>
      </c>
      <c r="P216">
        <v>220</v>
      </c>
      <c r="Q216" s="27">
        <v>85.6</v>
      </c>
      <c r="R216">
        <v>10</v>
      </c>
      <c r="S216" s="26" t="s">
        <v>1595</v>
      </c>
      <c r="T216" s="25">
        <f t="shared" si="8"/>
        <v>72.95</v>
      </c>
      <c r="U216" s="27">
        <v>4</v>
      </c>
      <c r="V216" s="27"/>
    </row>
    <row r="217" spans="1:22" hidden="1">
      <c r="A217" s="10" t="s">
        <v>589</v>
      </c>
      <c r="B217" s="10" t="s">
        <v>590</v>
      </c>
      <c r="C217" s="10" t="s">
        <v>8</v>
      </c>
      <c r="D217" s="10" t="s">
        <v>9</v>
      </c>
      <c r="E217" s="10" t="s">
        <v>591</v>
      </c>
      <c r="F217" s="10" t="s">
        <v>592</v>
      </c>
      <c r="G217" s="10" t="s">
        <v>19</v>
      </c>
      <c r="H217" s="10" t="s">
        <v>412</v>
      </c>
      <c r="I217" s="10" t="s">
        <v>1559</v>
      </c>
      <c r="J217" s="10" t="s">
        <v>778</v>
      </c>
      <c r="K217" s="10" t="s">
        <v>788</v>
      </c>
      <c r="L217" s="13">
        <v>46</v>
      </c>
      <c r="M217" s="13">
        <v>80.599999999999994</v>
      </c>
      <c r="N217" s="15">
        <v>59.84</v>
      </c>
      <c r="O217" s="14" t="s">
        <v>1290</v>
      </c>
      <c r="P217">
        <v>213</v>
      </c>
      <c r="Q217" s="27">
        <v>81.2</v>
      </c>
      <c r="R217">
        <v>4</v>
      </c>
      <c r="S217" s="26" t="s">
        <v>1595</v>
      </c>
      <c r="T217" s="25">
        <f t="shared" si="8"/>
        <v>72.66</v>
      </c>
      <c r="U217" s="27">
        <v>5</v>
      </c>
      <c r="V217" s="27"/>
    </row>
    <row r="218" spans="1:22" hidden="1">
      <c r="A218" s="10" t="s">
        <v>615</v>
      </c>
      <c r="B218" s="10" t="s">
        <v>616</v>
      </c>
      <c r="C218" s="10" t="s">
        <v>8</v>
      </c>
      <c r="D218" s="10" t="s">
        <v>9</v>
      </c>
      <c r="E218" s="10" t="s">
        <v>617</v>
      </c>
      <c r="F218" s="10" t="s">
        <v>618</v>
      </c>
      <c r="G218" s="10" t="s">
        <v>19</v>
      </c>
      <c r="H218" s="10" t="s">
        <v>412</v>
      </c>
      <c r="I218" s="10" t="s">
        <v>1561</v>
      </c>
      <c r="J218" s="10" t="s">
        <v>778</v>
      </c>
      <c r="K218" s="10" t="s">
        <v>748</v>
      </c>
      <c r="L218" s="13">
        <v>37</v>
      </c>
      <c r="M218" s="13">
        <v>82.6</v>
      </c>
      <c r="N218" s="15">
        <v>55.24</v>
      </c>
      <c r="O218" s="14" t="s">
        <v>1420</v>
      </c>
      <c r="P218">
        <v>215</v>
      </c>
      <c r="Q218" s="27">
        <v>82.4</v>
      </c>
      <c r="R218">
        <v>9</v>
      </c>
      <c r="S218" s="26" t="s">
        <v>1595</v>
      </c>
      <c r="T218" s="25">
        <f t="shared" si="8"/>
        <v>71.540000000000006</v>
      </c>
      <c r="U218" s="27">
        <v>6</v>
      </c>
      <c r="V218" s="27"/>
    </row>
    <row r="219" spans="1:22" hidden="1">
      <c r="A219" s="10" t="s">
        <v>602</v>
      </c>
      <c r="B219" s="10" t="s">
        <v>603</v>
      </c>
      <c r="C219" s="10" t="s">
        <v>60</v>
      </c>
      <c r="D219" s="10" t="s">
        <v>9</v>
      </c>
      <c r="E219" s="10" t="s">
        <v>604</v>
      </c>
      <c r="F219" s="10" t="s">
        <v>605</v>
      </c>
      <c r="G219" s="10" t="s">
        <v>19</v>
      </c>
      <c r="H219" s="10" t="s">
        <v>412</v>
      </c>
      <c r="I219" s="10" t="s">
        <v>1565</v>
      </c>
      <c r="J219" s="10" t="s">
        <v>1291</v>
      </c>
      <c r="K219" s="10" t="s">
        <v>773</v>
      </c>
      <c r="L219" s="13">
        <v>46</v>
      </c>
      <c r="M219" s="13">
        <v>66.599999999999994</v>
      </c>
      <c r="N219" s="15">
        <v>54.24</v>
      </c>
      <c r="O219" s="14" t="s">
        <v>1240</v>
      </c>
      <c r="P219">
        <v>219</v>
      </c>
      <c r="Q219" s="27">
        <v>81.400000000000006</v>
      </c>
      <c r="R219">
        <v>5</v>
      </c>
      <c r="S219" s="26" t="s">
        <v>1595</v>
      </c>
      <c r="T219" s="25">
        <f t="shared" si="8"/>
        <v>70.540000000000006</v>
      </c>
      <c r="U219" s="27">
        <v>7</v>
      </c>
      <c r="V219" s="27"/>
    </row>
    <row r="220" spans="1:22" hidden="1">
      <c r="A220" s="10" t="s">
        <v>421</v>
      </c>
      <c r="B220" s="10" t="s">
        <v>422</v>
      </c>
      <c r="C220" s="10" t="s">
        <v>8</v>
      </c>
      <c r="D220" s="10" t="s">
        <v>9</v>
      </c>
      <c r="E220" s="10" t="s">
        <v>423</v>
      </c>
      <c r="F220" s="11" t="s">
        <v>424</v>
      </c>
      <c r="G220" s="10" t="s">
        <v>19</v>
      </c>
      <c r="H220" s="10" t="s">
        <v>412</v>
      </c>
      <c r="I220" s="10" t="s">
        <v>1560</v>
      </c>
      <c r="J220" s="10" t="s">
        <v>783</v>
      </c>
      <c r="K220" s="10" t="s">
        <v>741</v>
      </c>
      <c r="L220" s="13">
        <v>41.5</v>
      </c>
      <c r="M220" s="13">
        <v>76.2</v>
      </c>
      <c r="N220" s="15">
        <v>55.38</v>
      </c>
      <c r="O220" s="14" t="s">
        <v>1419</v>
      </c>
      <c r="P220">
        <v>214</v>
      </c>
      <c r="Q220" s="27">
        <v>78.8</v>
      </c>
      <c r="R220">
        <v>11</v>
      </c>
      <c r="S220" s="26" t="s">
        <v>1595</v>
      </c>
      <c r="T220" s="25">
        <f t="shared" si="8"/>
        <v>69.430000000000007</v>
      </c>
      <c r="U220" s="27">
        <v>8</v>
      </c>
      <c r="V220" s="27"/>
    </row>
    <row r="221" spans="1:22" hidden="1">
      <c r="A221" s="10" t="s">
        <v>639</v>
      </c>
      <c r="B221" s="10" t="s">
        <v>640</v>
      </c>
      <c r="C221" s="10" t="s">
        <v>8</v>
      </c>
      <c r="D221" s="10" t="s">
        <v>9</v>
      </c>
      <c r="E221" s="10" t="s">
        <v>641</v>
      </c>
      <c r="F221" s="10" t="s">
        <v>642</v>
      </c>
      <c r="G221" s="10" t="s">
        <v>19</v>
      </c>
      <c r="H221" s="10" t="s">
        <v>412</v>
      </c>
      <c r="I221" s="10" t="s">
        <v>1562</v>
      </c>
      <c r="J221" s="10" t="s">
        <v>793</v>
      </c>
      <c r="K221" s="10" t="s">
        <v>752</v>
      </c>
      <c r="L221" s="13">
        <v>40.5</v>
      </c>
      <c r="M221" s="13">
        <v>76.2</v>
      </c>
      <c r="N221" s="15">
        <v>54.78</v>
      </c>
      <c r="O221" s="14" t="s">
        <v>897</v>
      </c>
      <c r="P221">
        <v>216</v>
      </c>
      <c r="Q221" s="27"/>
      <c r="R221"/>
      <c r="S221" s="26" t="s">
        <v>1595</v>
      </c>
      <c r="T221" s="25">
        <f t="shared" si="8"/>
        <v>21.91</v>
      </c>
      <c r="U221" s="27">
        <v>9</v>
      </c>
      <c r="V221" s="27"/>
    </row>
    <row r="222" spans="1:22">
      <c r="A222" s="10" t="s">
        <v>157</v>
      </c>
      <c r="B222" s="10" t="s">
        <v>158</v>
      </c>
      <c r="C222" s="10" t="s">
        <v>8</v>
      </c>
      <c r="D222" s="10" t="s">
        <v>9</v>
      </c>
      <c r="E222" s="10" t="s">
        <v>159</v>
      </c>
      <c r="F222" s="10" t="s">
        <v>160</v>
      </c>
      <c r="G222" s="10" t="s">
        <v>19</v>
      </c>
      <c r="H222" s="10" t="s">
        <v>12</v>
      </c>
      <c r="I222" s="10" t="s">
        <v>1567</v>
      </c>
      <c r="J222" s="10" t="s">
        <v>757</v>
      </c>
      <c r="K222" s="10" t="s">
        <v>758</v>
      </c>
      <c r="L222" s="13">
        <v>98</v>
      </c>
      <c r="M222" s="13">
        <v>85</v>
      </c>
      <c r="N222" s="15">
        <v>92.8</v>
      </c>
      <c r="O222" s="14" t="s">
        <v>1289</v>
      </c>
      <c r="P222">
        <v>221</v>
      </c>
      <c r="Q222" s="29">
        <v>86.2</v>
      </c>
      <c r="R222" s="18">
        <v>6</v>
      </c>
      <c r="S222" s="24" t="s">
        <v>1599</v>
      </c>
      <c r="T222" s="25">
        <f t="shared" si="8"/>
        <v>88.84</v>
      </c>
      <c r="U222" s="27">
        <v>1</v>
      </c>
      <c r="V222" s="27">
        <v>1</v>
      </c>
    </row>
    <row r="223" spans="1:22">
      <c r="A223" s="10" t="s">
        <v>161</v>
      </c>
      <c r="B223" s="10" t="s">
        <v>162</v>
      </c>
      <c r="C223" s="10" t="s">
        <v>8</v>
      </c>
      <c r="D223" s="10" t="s">
        <v>9</v>
      </c>
      <c r="E223" s="10" t="s">
        <v>163</v>
      </c>
      <c r="F223" s="10" t="s">
        <v>164</v>
      </c>
      <c r="G223" s="10" t="s">
        <v>19</v>
      </c>
      <c r="H223" s="10" t="s">
        <v>12</v>
      </c>
      <c r="I223" s="10" t="s">
        <v>1568</v>
      </c>
      <c r="J223" s="10" t="s">
        <v>765</v>
      </c>
      <c r="K223" s="10" t="s">
        <v>747</v>
      </c>
      <c r="L223" s="13">
        <v>98</v>
      </c>
      <c r="M223" s="13">
        <v>82.5</v>
      </c>
      <c r="N223" s="15">
        <v>91.8</v>
      </c>
      <c r="O223" s="14" t="s">
        <v>1290</v>
      </c>
      <c r="P223">
        <v>222</v>
      </c>
      <c r="Q223" s="29">
        <v>79.400000000000006</v>
      </c>
      <c r="R223" s="18">
        <v>17</v>
      </c>
      <c r="S223" s="24" t="s">
        <v>1599</v>
      </c>
      <c r="T223" s="25">
        <f t="shared" si="8"/>
        <v>84.36</v>
      </c>
      <c r="U223" s="27">
        <v>2</v>
      </c>
      <c r="V223" s="27">
        <v>1</v>
      </c>
    </row>
    <row r="224" spans="1:22">
      <c r="A224" s="10" t="s">
        <v>214</v>
      </c>
      <c r="B224" s="10" t="s">
        <v>215</v>
      </c>
      <c r="C224" s="10" t="s">
        <v>8</v>
      </c>
      <c r="D224" s="10" t="s">
        <v>9</v>
      </c>
      <c r="E224" s="10" t="s">
        <v>216</v>
      </c>
      <c r="F224" s="10" t="s">
        <v>217</v>
      </c>
      <c r="G224" s="10" t="s">
        <v>19</v>
      </c>
      <c r="H224" s="10" t="s">
        <v>12</v>
      </c>
      <c r="I224" s="10" t="s">
        <v>1569</v>
      </c>
      <c r="J224" s="10" t="s">
        <v>766</v>
      </c>
      <c r="K224" s="10" t="s">
        <v>775</v>
      </c>
      <c r="L224" s="13">
        <v>74</v>
      </c>
      <c r="M224" s="13">
        <v>84.2</v>
      </c>
      <c r="N224" s="15">
        <v>78.08</v>
      </c>
      <c r="O224" s="14" t="s">
        <v>1419</v>
      </c>
      <c r="P224">
        <v>223</v>
      </c>
      <c r="Q224" s="29">
        <v>86.6</v>
      </c>
      <c r="R224" s="18">
        <v>5</v>
      </c>
      <c r="S224" s="24" t="s">
        <v>1599</v>
      </c>
      <c r="T224" s="25">
        <f t="shared" si="8"/>
        <v>83.19</v>
      </c>
      <c r="U224" s="27">
        <v>3</v>
      </c>
      <c r="V224" s="27">
        <v>1</v>
      </c>
    </row>
    <row r="225" spans="1:22">
      <c r="A225" s="10" t="s">
        <v>354</v>
      </c>
      <c r="B225" s="10" t="s">
        <v>355</v>
      </c>
      <c r="C225" s="10" t="s">
        <v>8</v>
      </c>
      <c r="D225" s="10" t="s">
        <v>9</v>
      </c>
      <c r="E225" s="10" t="s">
        <v>356</v>
      </c>
      <c r="F225" s="10" t="s">
        <v>357</v>
      </c>
      <c r="G225" s="10" t="s">
        <v>19</v>
      </c>
      <c r="H225" s="10" t="s">
        <v>12</v>
      </c>
      <c r="I225" s="10" t="s">
        <v>1577</v>
      </c>
      <c r="J225" s="10" t="s">
        <v>759</v>
      </c>
      <c r="K225" s="10" t="s">
        <v>770</v>
      </c>
      <c r="L225" s="13">
        <v>34.5</v>
      </c>
      <c r="M225" s="13">
        <v>78</v>
      </c>
      <c r="N225" s="15">
        <v>51.9</v>
      </c>
      <c r="O225" s="14" t="s">
        <v>747</v>
      </c>
      <c r="P225">
        <v>231</v>
      </c>
      <c r="Q225" s="29">
        <v>90.6</v>
      </c>
      <c r="R225" s="18">
        <v>4</v>
      </c>
      <c r="S225" s="24" t="s">
        <v>1599</v>
      </c>
      <c r="T225" s="25">
        <f t="shared" si="8"/>
        <v>75.12</v>
      </c>
      <c r="U225" s="27">
        <v>4</v>
      </c>
      <c r="V225" s="27">
        <v>1</v>
      </c>
    </row>
    <row r="226" spans="1:22">
      <c r="A226" s="10" t="s">
        <v>121</v>
      </c>
      <c r="B226" s="10" t="s">
        <v>122</v>
      </c>
      <c r="C226" s="10" t="s">
        <v>8</v>
      </c>
      <c r="D226" s="10" t="s">
        <v>9</v>
      </c>
      <c r="E226" s="10" t="s">
        <v>123</v>
      </c>
      <c r="F226" s="10" t="s">
        <v>124</v>
      </c>
      <c r="G226" s="10" t="s">
        <v>19</v>
      </c>
      <c r="H226" s="10" t="s">
        <v>12</v>
      </c>
      <c r="I226" s="10" t="s">
        <v>1579</v>
      </c>
      <c r="J226" s="10" t="s">
        <v>762</v>
      </c>
      <c r="K226" s="10" t="s">
        <v>751</v>
      </c>
      <c r="L226" s="13">
        <v>32</v>
      </c>
      <c r="M226" s="13">
        <v>81.2</v>
      </c>
      <c r="N226" s="15">
        <v>51.68</v>
      </c>
      <c r="O226" s="14" t="s">
        <v>749</v>
      </c>
      <c r="P226">
        <v>233</v>
      </c>
      <c r="Q226" s="29">
        <v>84.4</v>
      </c>
      <c r="R226" s="18">
        <v>10</v>
      </c>
      <c r="S226" s="24" t="s">
        <v>1599</v>
      </c>
      <c r="T226" s="25">
        <f t="shared" si="8"/>
        <v>71.31</v>
      </c>
      <c r="U226" s="27">
        <v>5</v>
      </c>
      <c r="V226" s="27">
        <v>1</v>
      </c>
    </row>
    <row r="227" spans="1:22" hidden="1">
      <c r="A227" s="10" t="s">
        <v>73</v>
      </c>
      <c r="B227" s="10" t="s">
        <v>74</v>
      </c>
      <c r="C227" s="10" t="s">
        <v>8</v>
      </c>
      <c r="D227" s="10" t="s">
        <v>9</v>
      </c>
      <c r="E227" s="10" t="s">
        <v>75</v>
      </c>
      <c r="F227" s="10" t="s">
        <v>76</v>
      </c>
      <c r="G227" s="10" t="s">
        <v>19</v>
      </c>
      <c r="H227" s="10" t="s">
        <v>12</v>
      </c>
      <c r="I227" s="10" t="s">
        <v>1581</v>
      </c>
      <c r="J227" s="10" t="s">
        <v>768</v>
      </c>
      <c r="K227" s="10" t="s">
        <v>788</v>
      </c>
      <c r="L227" s="13">
        <v>30.5</v>
      </c>
      <c r="M227" s="13">
        <v>81.7</v>
      </c>
      <c r="N227" s="15">
        <v>50.98</v>
      </c>
      <c r="O227" s="14" t="s">
        <v>751</v>
      </c>
      <c r="P227">
        <v>235</v>
      </c>
      <c r="Q227" s="29">
        <v>84.6</v>
      </c>
      <c r="R227" s="18">
        <v>11</v>
      </c>
      <c r="S227" s="24" t="s">
        <v>1599</v>
      </c>
      <c r="T227" s="25">
        <f t="shared" si="8"/>
        <v>71.150000000000006</v>
      </c>
      <c r="U227" s="27">
        <v>6</v>
      </c>
      <c r="V227" s="27"/>
    </row>
    <row r="228" spans="1:22" hidden="1">
      <c r="A228" s="10" t="s">
        <v>252</v>
      </c>
      <c r="B228" s="10" t="s">
        <v>253</v>
      </c>
      <c r="C228" s="10" t="s">
        <v>8</v>
      </c>
      <c r="D228" s="10" t="s">
        <v>9</v>
      </c>
      <c r="E228" s="10" t="s">
        <v>254</v>
      </c>
      <c r="F228" s="10" t="s">
        <v>255</v>
      </c>
      <c r="G228" s="10" t="s">
        <v>19</v>
      </c>
      <c r="H228" s="10" t="s">
        <v>12</v>
      </c>
      <c r="I228" s="10" t="s">
        <v>1572</v>
      </c>
      <c r="J228" s="10" t="s">
        <v>765</v>
      </c>
      <c r="K228" s="10" t="s">
        <v>788</v>
      </c>
      <c r="L228" s="13">
        <v>36.5</v>
      </c>
      <c r="M228" s="13">
        <v>85.4</v>
      </c>
      <c r="N228" s="15">
        <v>56.06</v>
      </c>
      <c r="O228" s="14" t="s">
        <v>981</v>
      </c>
      <c r="P228">
        <v>226</v>
      </c>
      <c r="Q228" s="29">
        <v>81</v>
      </c>
      <c r="R228" s="18">
        <v>14</v>
      </c>
      <c r="S228" s="24" t="s">
        <v>1599</v>
      </c>
      <c r="T228" s="25">
        <f t="shared" si="8"/>
        <v>71.02</v>
      </c>
      <c r="U228" s="27">
        <v>7</v>
      </c>
      <c r="V228" s="27"/>
    </row>
    <row r="229" spans="1:22" hidden="1">
      <c r="A229" s="10" t="s">
        <v>69</v>
      </c>
      <c r="B229" s="10" t="s">
        <v>70</v>
      </c>
      <c r="C229" s="10" t="s">
        <v>8</v>
      </c>
      <c r="D229" s="10" t="s">
        <v>9</v>
      </c>
      <c r="E229" s="10" t="s">
        <v>71</v>
      </c>
      <c r="F229" s="10" t="s">
        <v>72</v>
      </c>
      <c r="G229" s="10" t="s">
        <v>19</v>
      </c>
      <c r="H229" s="10" t="s">
        <v>12</v>
      </c>
      <c r="I229" s="10" t="s">
        <v>1570</v>
      </c>
      <c r="J229" s="10" t="s">
        <v>759</v>
      </c>
      <c r="K229" s="10" t="s">
        <v>791</v>
      </c>
      <c r="L229" s="13">
        <v>45</v>
      </c>
      <c r="M229" s="13">
        <v>86.2</v>
      </c>
      <c r="N229" s="15">
        <v>61.48</v>
      </c>
      <c r="O229" s="14" t="s">
        <v>1420</v>
      </c>
      <c r="P229">
        <v>224</v>
      </c>
      <c r="Q229" s="29">
        <v>77.2</v>
      </c>
      <c r="R229" s="18">
        <v>13</v>
      </c>
      <c r="S229" s="24" t="s">
        <v>1599</v>
      </c>
      <c r="T229" s="25">
        <f t="shared" si="8"/>
        <v>70.91</v>
      </c>
      <c r="U229" s="27">
        <v>8</v>
      </c>
      <c r="V229" s="27"/>
    </row>
    <row r="230" spans="1:22" hidden="1">
      <c r="A230" s="10" t="s">
        <v>105</v>
      </c>
      <c r="B230" s="10" t="s">
        <v>106</v>
      </c>
      <c r="C230" s="10" t="s">
        <v>8</v>
      </c>
      <c r="D230" s="10" t="s">
        <v>9</v>
      </c>
      <c r="E230" s="10" t="s">
        <v>107</v>
      </c>
      <c r="F230" s="10" t="s">
        <v>108</v>
      </c>
      <c r="G230" s="10" t="s">
        <v>19</v>
      </c>
      <c r="H230" s="10" t="s">
        <v>12</v>
      </c>
      <c r="I230" s="10" t="s">
        <v>1576</v>
      </c>
      <c r="J230" s="10" t="s">
        <v>766</v>
      </c>
      <c r="K230" s="10" t="s">
        <v>737</v>
      </c>
      <c r="L230" s="13">
        <v>31.5</v>
      </c>
      <c r="M230" s="13">
        <v>83.4</v>
      </c>
      <c r="N230" s="15">
        <v>52.26</v>
      </c>
      <c r="O230" s="14" t="s">
        <v>746</v>
      </c>
      <c r="P230">
        <v>230</v>
      </c>
      <c r="Q230" s="29">
        <v>83.2</v>
      </c>
      <c r="R230" s="18">
        <v>18</v>
      </c>
      <c r="S230" s="24" t="s">
        <v>1599</v>
      </c>
      <c r="T230" s="25">
        <f t="shared" si="8"/>
        <v>70.819999999999993</v>
      </c>
      <c r="U230" s="27">
        <v>9</v>
      </c>
      <c r="V230" s="27"/>
    </row>
    <row r="231" spans="1:22" hidden="1">
      <c r="A231" s="10" t="s">
        <v>320</v>
      </c>
      <c r="B231" s="10" t="s">
        <v>321</v>
      </c>
      <c r="C231" s="10" t="s">
        <v>8</v>
      </c>
      <c r="D231" s="10" t="s">
        <v>9</v>
      </c>
      <c r="E231" s="10" t="s">
        <v>130</v>
      </c>
      <c r="F231" s="10" t="s">
        <v>322</v>
      </c>
      <c r="G231" s="10" t="s">
        <v>19</v>
      </c>
      <c r="H231" s="10" t="s">
        <v>12</v>
      </c>
      <c r="I231" s="10" t="s">
        <v>1580</v>
      </c>
      <c r="J231" s="10" t="s">
        <v>765</v>
      </c>
      <c r="K231" s="10" t="s">
        <v>782</v>
      </c>
      <c r="L231" s="13">
        <v>30</v>
      </c>
      <c r="M231" s="13">
        <v>82.6</v>
      </c>
      <c r="N231" s="15">
        <v>51.04</v>
      </c>
      <c r="O231" s="14" t="s">
        <v>750</v>
      </c>
      <c r="P231">
        <v>234</v>
      </c>
      <c r="Q231" s="29">
        <v>81.2</v>
      </c>
      <c r="R231" s="18">
        <v>9</v>
      </c>
      <c r="S231" s="24" t="s">
        <v>1599</v>
      </c>
      <c r="T231" s="25">
        <f t="shared" si="8"/>
        <v>69.14</v>
      </c>
      <c r="U231" s="27">
        <v>10</v>
      </c>
      <c r="V231" s="27"/>
    </row>
    <row r="232" spans="1:22" hidden="1">
      <c r="A232" s="10" t="s">
        <v>56</v>
      </c>
      <c r="B232" s="10" t="s">
        <v>57</v>
      </c>
      <c r="C232" s="10" t="s">
        <v>8</v>
      </c>
      <c r="D232" s="10" t="s">
        <v>9</v>
      </c>
      <c r="E232" s="10" t="s">
        <v>58</v>
      </c>
      <c r="F232" s="11" t="s">
        <v>59</v>
      </c>
      <c r="G232" s="10" t="s">
        <v>19</v>
      </c>
      <c r="H232" s="10" t="s">
        <v>12</v>
      </c>
      <c r="I232" s="10" t="s">
        <v>1578</v>
      </c>
      <c r="J232" s="10" t="s">
        <v>762</v>
      </c>
      <c r="K232" s="10" t="s">
        <v>790</v>
      </c>
      <c r="L232" s="13">
        <v>34</v>
      </c>
      <c r="M232" s="13">
        <v>78.400000000000006</v>
      </c>
      <c r="N232" s="15">
        <v>51.76</v>
      </c>
      <c r="O232" s="14" t="s">
        <v>748</v>
      </c>
      <c r="P232">
        <v>232</v>
      </c>
      <c r="Q232" s="29">
        <v>80.2</v>
      </c>
      <c r="R232" s="18">
        <v>8</v>
      </c>
      <c r="S232" s="24" t="s">
        <v>1599</v>
      </c>
      <c r="T232" s="25">
        <f t="shared" si="8"/>
        <v>68.819999999999993</v>
      </c>
      <c r="U232" s="27">
        <v>11</v>
      </c>
      <c r="V232" s="27"/>
    </row>
    <row r="233" spans="1:22" hidden="1">
      <c r="A233" s="10" t="s">
        <v>125</v>
      </c>
      <c r="B233" s="10" t="s">
        <v>126</v>
      </c>
      <c r="C233" s="10" t="s">
        <v>8</v>
      </c>
      <c r="D233" s="10" t="s">
        <v>9</v>
      </c>
      <c r="E233" s="10" t="s">
        <v>127</v>
      </c>
      <c r="F233" s="10" t="s">
        <v>128</v>
      </c>
      <c r="G233" s="10" t="s">
        <v>19</v>
      </c>
      <c r="H233" s="10" t="s">
        <v>12</v>
      </c>
      <c r="I233" s="10" t="s">
        <v>1574</v>
      </c>
      <c r="J233" s="10" t="s">
        <v>765</v>
      </c>
      <c r="K233" s="10" t="s">
        <v>769</v>
      </c>
      <c r="L233" s="13">
        <v>36</v>
      </c>
      <c r="M233" s="13">
        <v>78.400000000000006</v>
      </c>
      <c r="N233" s="15">
        <v>52.96</v>
      </c>
      <c r="O233" s="14" t="s">
        <v>1240</v>
      </c>
      <c r="P233">
        <v>228</v>
      </c>
      <c r="Q233" s="29">
        <v>79</v>
      </c>
      <c r="R233" s="18">
        <v>12</v>
      </c>
      <c r="S233" s="24" t="s">
        <v>1599</v>
      </c>
      <c r="T233" s="25">
        <f t="shared" si="8"/>
        <v>68.58</v>
      </c>
      <c r="U233" s="27">
        <v>12</v>
      </c>
      <c r="V233" s="27"/>
    </row>
    <row r="234" spans="1:22" hidden="1">
      <c r="A234" s="10" t="s">
        <v>307</v>
      </c>
      <c r="B234" s="10" t="s">
        <v>308</v>
      </c>
      <c r="C234" s="10" t="s">
        <v>8</v>
      </c>
      <c r="D234" s="10" t="s">
        <v>9</v>
      </c>
      <c r="E234" s="10" t="s">
        <v>309</v>
      </c>
      <c r="F234" s="10" t="s">
        <v>310</v>
      </c>
      <c r="G234" s="10" t="s">
        <v>19</v>
      </c>
      <c r="H234" s="10" t="s">
        <v>12</v>
      </c>
      <c r="I234" s="10" t="s">
        <v>1571</v>
      </c>
      <c r="J234" s="10" t="s">
        <v>768</v>
      </c>
      <c r="K234" s="10" t="s">
        <v>779</v>
      </c>
      <c r="L234" s="13">
        <v>45.5</v>
      </c>
      <c r="M234" s="13">
        <v>81.400000000000006</v>
      </c>
      <c r="N234" s="15">
        <v>59.86</v>
      </c>
      <c r="O234" s="14" t="s">
        <v>897</v>
      </c>
      <c r="P234">
        <v>225</v>
      </c>
      <c r="Q234" s="29">
        <v>73.599999999999994</v>
      </c>
      <c r="R234" s="18">
        <v>15</v>
      </c>
      <c r="S234" s="24" t="s">
        <v>1599</v>
      </c>
      <c r="T234" s="25">
        <f t="shared" si="8"/>
        <v>68.099999999999994</v>
      </c>
      <c r="U234" s="27">
        <v>13</v>
      </c>
      <c r="V234" s="27"/>
    </row>
    <row r="235" spans="1:22" hidden="1">
      <c r="A235" s="10" t="s">
        <v>41</v>
      </c>
      <c r="B235" s="10" t="s">
        <v>42</v>
      </c>
      <c r="C235" s="10" t="s">
        <v>8</v>
      </c>
      <c r="D235" s="10" t="s">
        <v>9</v>
      </c>
      <c r="E235" s="10" t="s">
        <v>43</v>
      </c>
      <c r="F235" s="11" t="s">
        <v>44</v>
      </c>
      <c r="G235" s="10" t="s">
        <v>19</v>
      </c>
      <c r="H235" s="10" t="s">
        <v>12</v>
      </c>
      <c r="I235" s="10" t="s">
        <v>1573</v>
      </c>
      <c r="J235" s="10" t="s">
        <v>756</v>
      </c>
      <c r="K235" s="10" t="s">
        <v>793</v>
      </c>
      <c r="L235" s="13">
        <v>30</v>
      </c>
      <c r="M235" s="13">
        <v>87.7</v>
      </c>
      <c r="N235" s="15">
        <v>53.08</v>
      </c>
      <c r="O235" s="14" t="s">
        <v>1002</v>
      </c>
      <c r="P235">
        <v>227</v>
      </c>
      <c r="Q235" s="29">
        <v>78</v>
      </c>
      <c r="R235" s="18">
        <v>16</v>
      </c>
      <c r="S235" s="24" t="s">
        <v>1599</v>
      </c>
      <c r="T235" s="25">
        <f t="shared" si="8"/>
        <v>68.03</v>
      </c>
      <c r="U235" s="27">
        <v>14</v>
      </c>
      <c r="V235" s="27"/>
    </row>
    <row r="236" spans="1:22" hidden="1">
      <c r="A236" s="10" t="s">
        <v>269</v>
      </c>
      <c r="B236" s="10" t="s">
        <v>270</v>
      </c>
      <c r="C236" s="10" t="s">
        <v>8</v>
      </c>
      <c r="D236" s="10" t="s">
        <v>9</v>
      </c>
      <c r="E236" s="10" t="s">
        <v>271</v>
      </c>
      <c r="F236" s="10" t="s">
        <v>272</v>
      </c>
      <c r="G236" s="10" t="s">
        <v>19</v>
      </c>
      <c r="H236" s="10" t="s">
        <v>12</v>
      </c>
      <c r="I236" s="10" t="s">
        <v>1575</v>
      </c>
      <c r="J236" s="10" t="s">
        <v>756</v>
      </c>
      <c r="K236" s="10" t="s">
        <v>752</v>
      </c>
      <c r="L236" s="13">
        <v>41.5</v>
      </c>
      <c r="M236" s="13">
        <v>69.2</v>
      </c>
      <c r="N236" s="15">
        <v>52.58</v>
      </c>
      <c r="O236" s="14" t="s">
        <v>1424</v>
      </c>
      <c r="P236">
        <v>229</v>
      </c>
      <c r="Q236" s="29">
        <v>77.2</v>
      </c>
      <c r="R236" s="18">
        <v>7</v>
      </c>
      <c r="S236" s="24" t="s">
        <v>1599</v>
      </c>
      <c r="T236" s="25">
        <f t="shared" si="8"/>
        <v>67.349999999999994</v>
      </c>
      <c r="U236" s="27">
        <v>15</v>
      </c>
      <c r="V236" s="27"/>
    </row>
    <row r="237" spans="1:22">
      <c r="A237" s="10" t="s">
        <v>1204</v>
      </c>
      <c r="B237" s="12" t="s">
        <v>129</v>
      </c>
      <c r="C237" s="12" t="s">
        <v>8</v>
      </c>
      <c r="D237" s="10" t="s">
        <v>9</v>
      </c>
      <c r="E237" s="10" t="s">
        <v>1205</v>
      </c>
      <c r="F237" s="10" t="s">
        <v>1206</v>
      </c>
      <c r="G237" s="12" t="s">
        <v>1009</v>
      </c>
      <c r="H237" s="12" t="s">
        <v>412</v>
      </c>
      <c r="I237" s="10" t="s">
        <v>1207</v>
      </c>
      <c r="J237" s="10" t="s">
        <v>796</v>
      </c>
      <c r="K237" s="10" t="s">
        <v>736</v>
      </c>
      <c r="L237" s="14" t="s">
        <v>1300</v>
      </c>
      <c r="M237" s="14" t="s">
        <v>1360</v>
      </c>
      <c r="N237" s="15">
        <v>72.28</v>
      </c>
      <c r="O237" s="14" t="s">
        <v>1289</v>
      </c>
      <c r="P237">
        <v>236</v>
      </c>
      <c r="Q237" s="27">
        <v>84</v>
      </c>
      <c r="R237">
        <v>14</v>
      </c>
      <c r="S237" s="26" t="s">
        <v>1595</v>
      </c>
      <c r="T237" s="25">
        <f t="shared" ref="T237:T263" si="9">ROUND(N237*0.3+Q237*0.7,2)</f>
        <v>80.48</v>
      </c>
      <c r="U237" s="27">
        <v>1</v>
      </c>
      <c r="V237" s="27">
        <v>1</v>
      </c>
    </row>
    <row r="238" spans="1:22" hidden="1">
      <c r="A238" s="10" t="s">
        <v>1223</v>
      </c>
      <c r="B238" s="12" t="s">
        <v>889</v>
      </c>
      <c r="C238" s="12" t="s">
        <v>8</v>
      </c>
      <c r="D238" s="10" t="s">
        <v>9</v>
      </c>
      <c r="E238" s="10" t="s">
        <v>588</v>
      </c>
      <c r="F238" s="10" t="s">
        <v>1224</v>
      </c>
      <c r="G238" s="12" t="s">
        <v>1009</v>
      </c>
      <c r="H238" s="12" t="s">
        <v>412</v>
      </c>
      <c r="I238" s="10" t="s">
        <v>1225</v>
      </c>
      <c r="J238" s="10" t="s">
        <v>796</v>
      </c>
      <c r="K238" s="10" t="s">
        <v>748</v>
      </c>
      <c r="L238" s="14" t="s">
        <v>1358</v>
      </c>
      <c r="M238" s="14" t="s">
        <v>1372</v>
      </c>
      <c r="N238" s="15">
        <v>57.96</v>
      </c>
      <c r="O238" s="14" t="s">
        <v>1290</v>
      </c>
      <c r="P238">
        <v>237</v>
      </c>
      <c r="Q238" s="27">
        <v>85.4</v>
      </c>
      <c r="R238">
        <v>13</v>
      </c>
      <c r="S238" s="26" t="s">
        <v>1595</v>
      </c>
      <c r="T238" s="25">
        <f t="shared" si="9"/>
        <v>77.17</v>
      </c>
      <c r="U238" s="27">
        <v>2</v>
      </c>
      <c r="V238" s="27"/>
    </row>
    <row r="239" spans="1:22" hidden="1">
      <c r="A239" s="10" t="s">
        <v>1181</v>
      </c>
      <c r="B239" s="12" t="s">
        <v>1182</v>
      </c>
      <c r="C239" s="12" t="s">
        <v>8</v>
      </c>
      <c r="D239" s="10" t="s">
        <v>9</v>
      </c>
      <c r="E239" s="10" t="s">
        <v>1183</v>
      </c>
      <c r="F239" s="10" t="s">
        <v>1184</v>
      </c>
      <c r="G239" s="12" t="s">
        <v>1009</v>
      </c>
      <c r="H239" s="12" t="s">
        <v>412</v>
      </c>
      <c r="I239" s="10" t="s">
        <v>1185</v>
      </c>
      <c r="J239" s="10" t="s">
        <v>796</v>
      </c>
      <c r="K239" s="10" t="s">
        <v>55</v>
      </c>
      <c r="L239" s="14" t="s">
        <v>776</v>
      </c>
      <c r="M239" s="14" t="s">
        <v>1412</v>
      </c>
      <c r="N239" s="15">
        <v>30.72</v>
      </c>
      <c r="O239" s="14" t="s">
        <v>1419</v>
      </c>
      <c r="P239">
        <v>238</v>
      </c>
      <c r="Q239" s="27">
        <v>84</v>
      </c>
      <c r="R239">
        <v>12</v>
      </c>
      <c r="S239" s="26" t="s">
        <v>1595</v>
      </c>
      <c r="T239" s="25">
        <f t="shared" si="9"/>
        <v>68.02</v>
      </c>
      <c r="U239" s="27">
        <v>3</v>
      </c>
      <c r="V239" s="27"/>
    </row>
    <row r="240" spans="1:22">
      <c r="A240" s="10" t="s">
        <v>1186</v>
      </c>
      <c r="B240" s="12" t="s">
        <v>1187</v>
      </c>
      <c r="C240" s="12" t="s">
        <v>8</v>
      </c>
      <c r="D240" s="10" t="s">
        <v>9</v>
      </c>
      <c r="E240" s="10" t="s">
        <v>1188</v>
      </c>
      <c r="F240" s="10" t="s">
        <v>1189</v>
      </c>
      <c r="G240" s="12" t="s">
        <v>1009</v>
      </c>
      <c r="H240" s="12" t="s">
        <v>898</v>
      </c>
      <c r="I240" s="10" t="s">
        <v>1190</v>
      </c>
      <c r="J240" s="10" t="s">
        <v>796</v>
      </c>
      <c r="K240" s="10" t="s">
        <v>741</v>
      </c>
      <c r="L240" s="14" t="s">
        <v>1376</v>
      </c>
      <c r="M240" s="14" t="s">
        <v>1307</v>
      </c>
      <c r="N240" s="15">
        <v>71.260000000000005</v>
      </c>
      <c r="O240" s="14" t="s">
        <v>1289</v>
      </c>
      <c r="P240">
        <v>239</v>
      </c>
      <c r="Q240" s="29">
        <v>91.4</v>
      </c>
      <c r="R240" s="18">
        <v>21</v>
      </c>
      <c r="S240" s="24" t="s">
        <v>1592</v>
      </c>
      <c r="T240" s="25">
        <f t="shared" si="9"/>
        <v>85.36</v>
      </c>
      <c r="U240" s="27">
        <v>1</v>
      </c>
      <c r="V240" s="27">
        <v>1</v>
      </c>
    </row>
    <row r="241" spans="1:22">
      <c r="A241" s="10" t="s">
        <v>1176</v>
      </c>
      <c r="B241" s="12" t="s">
        <v>1177</v>
      </c>
      <c r="C241" s="12" t="s">
        <v>8</v>
      </c>
      <c r="D241" s="10" t="s">
        <v>9</v>
      </c>
      <c r="E241" s="10" t="s">
        <v>1178</v>
      </c>
      <c r="F241" s="10" t="s">
        <v>1179</v>
      </c>
      <c r="G241" s="12" t="s">
        <v>1009</v>
      </c>
      <c r="H241" s="12" t="s">
        <v>898</v>
      </c>
      <c r="I241" s="10" t="s">
        <v>1180</v>
      </c>
      <c r="J241" s="10" t="s">
        <v>796</v>
      </c>
      <c r="K241" s="10" t="s">
        <v>737</v>
      </c>
      <c r="L241" s="14" t="s">
        <v>1413</v>
      </c>
      <c r="M241" s="14" t="s">
        <v>1359</v>
      </c>
      <c r="N241" s="15">
        <v>60.26</v>
      </c>
      <c r="O241" s="14" t="s">
        <v>1290</v>
      </c>
      <c r="P241">
        <v>240</v>
      </c>
      <c r="Q241" s="29">
        <v>89</v>
      </c>
      <c r="R241" s="18">
        <v>20</v>
      </c>
      <c r="S241" s="24" t="s">
        <v>1592</v>
      </c>
      <c r="T241" s="25">
        <f t="shared" si="9"/>
        <v>80.38</v>
      </c>
      <c r="U241" s="27">
        <v>2</v>
      </c>
      <c r="V241" s="27">
        <v>1</v>
      </c>
    </row>
    <row r="242" spans="1:22" hidden="1">
      <c r="A242" s="10" t="s">
        <v>1191</v>
      </c>
      <c r="B242" s="12" t="s">
        <v>1192</v>
      </c>
      <c r="C242" s="12" t="s">
        <v>8</v>
      </c>
      <c r="D242" s="10" t="s">
        <v>9</v>
      </c>
      <c r="E242" s="10" t="s">
        <v>817</v>
      </c>
      <c r="F242" s="10" t="s">
        <v>1193</v>
      </c>
      <c r="G242" s="12" t="s">
        <v>1009</v>
      </c>
      <c r="H242" s="12" t="s">
        <v>898</v>
      </c>
      <c r="I242" s="10" t="s">
        <v>1194</v>
      </c>
      <c r="J242" s="10" t="s">
        <v>796</v>
      </c>
      <c r="K242" s="10" t="s">
        <v>742</v>
      </c>
      <c r="L242" s="14" t="s">
        <v>1358</v>
      </c>
      <c r="M242" s="14" t="s">
        <v>1383</v>
      </c>
      <c r="N242" s="15">
        <v>54.28</v>
      </c>
      <c r="O242" s="14" t="s">
        <v>1420</v>
      </c>
      <c r="P242">
        <v>242</v>
      </c>
      <c r="Q242" s="29">
        <v>88.8</v>
      </c>
      <c r="R242" s="18">
        <v>19</v>
      </c>
      <c r="S242" s="24" t="s">
        <v>1592</v>
      </c>
      <c r="T242" s="25">
        <f t="shared" si="9"/>
        <v>78.44</v>
      </c>
      <c r="U242" s="27">
        <v>3</v>
      </c>
      <c r="V242" s="27"/>
    </row>
    <row r="243" spans="1:22" hidden="1">
      <c r="A243" s="10" t="s">
        <v>1213</v>
      </c>
      <c r="B243" s="12" t="s">
        <v>1214</v>
      </c>
      <c r="C243" s="12" t="s">
        <v>60</v>
      </c>
      <c r="D243" s="10" t="s">
        <v>9</v>
      </c>
      <c r="E243" s="10" t="s">
        <v>1215</v>
      </c>
      <c r="F243" s="10" t="s">
        <v>1216</v>
      </c>
      <c r="G243" s="12" t="s">
        <v>1009</v>
      </c>
      <c r="H243" s="12" t="s">
        <v>898</v>
      </c>
      <c r="I243" s="10" t="s">
        <v>1217</v>
      </c>
      <c r="J243" s="10" t="s">
        <v>796</v>
      </c>
      <c r="K243" s="10" t="s">
        <v>746</v>
      </c>
      <c r="L243" s="14" t="s">
        <v>1380</v>
      </c>
      <c r="M243" s="14" t="s">
        <v>1379</v>
      </c>
      <c r="N243" s="15">
        <v>50.04</v>
      </c>
      <c r="O243" s="14" t="s">
        <v>1391</v>
      </c>
      <c r="P243">
        <v>244</v>
      </c>
      <c r="Q243" s="29">
        <v>89</v>
      </c>
      <c r="R243" s="18">
        <v>18</v>
      </c>
      <c r="S243" s="24" t="s">
        <v>1592</v>
      </c>
      <c r="T243" s="25">
        <f t="shared" si="9"/>
        <v>77.31</v>
      </c>
      <c r="U243" s="27">
        <v>4</v>
      </c>
      <c r="V243" s="27"/>
    </row>
    <row r="244" spans="1:22" hidden="1">
      <c r="A244" s="10" t="s">
        <v>1200</v>
      </c>
      <c r="B244" s="12" t="s">
        <v>1201</v>
      </c>
      <c r="C244" s="12" t="s">
        <v>8</v>
      </c>
      <c r="D244" s="10" t="s">
        <v>9</v>
      </c>
      <c r="E244" s="10" t="s">
        <v>273</v>
      </c>
      <c r="F244" s="10" t="s">
        <v>1202</v>
      </c>
      <c r="G244" s="12" t="s">
        <v>1009</v>
      </c>
      <c r="H244" s="12" t="s">
        <v>898</v>
      </c>
      <c r="I244" s="10" t="s">
        <v>1203</v>
      </c>
      <c r="J244" s="10" t="s">
        <v>796</v>
      </c>
      <c r="K244" s="10" t="s">
        <v>744</v>
      </c>
      <c r="L244" s="14" t="s">
        <v>1331</v>
      </c>
      <c r="M244" s="14" t="s">
        <v>1414</v>
      </c>
      <c r="N244" s="15">
        <v>56.72</v>
      </c>
      <c r="O244" s="14" t="s">
        <v>1419</v>
      </c>
      <c r="P244">
        <v>241</v>
      </c>
      <c r="Q244" s="29">
        <v>84.6</v>
      </c>
      <c r="R244" s="18">
        <v>23</v>
      </c>
      <c r="S244" s="24" t="s">
        <v>1592</v>
      </c>
      <c r="T244" s="25">
        <f t="shared" si="9"/>
        <v>76.239999999999995</v>
      </c>
      <c r="U244" s="27">
        <v>5</v>
      </c>
      <c r="V244" s="27"/>
    </row>
    <row r="245" spans="1:22" hidden="1">
      <c r="A245" s="10" t="s">
        <v>1235</v>
      </c>
      <c r="B245" s="12" t="s">
        <v>1236</v>
      </c>
      <c r="C245" s="12" t="s">
        <v>8</v>
      </c>
      <c r="D245" s="10" t="s">
        <v>9</v>
      </c>
      <c r="E245" s="10" t="s">
        <v>1237</v>
      </c>
      <c r="F245" s="10" t="s">
        <v>1238</v>
      </c>
      <c r="G245" s="12" t="s">
        <v>1009</v>
      </c>
      <c r="H245" s="12" t="s">
        <v>898</v>
      </c>
      <c r="I245" s="10" t="s">
        <v>1239</v>
      </c>
      <c r="J245" s="10" t="s">
        <v>796</v>
      </c>
      <c r="K245" s="10" t="s">
        <v>751</v>
      </c>
      <c r="L245" s="14" t="s">
        <v>1374</v>
      </c>
      <c r="M245" s="14" t="s">
        <v>1388</v>
      </c>
      <c r="N245" s="15">
        <v>52.14</v>
      </c>
      <c r="O245" s="14" t="s">
        <v>1422</v>
      </c>
      <c r="P245">
        <v>243</v>
      </c>
      <c r="Q245" s="29">
        <v>82</v>
      </c>
      <c r="R245" s="18">
        <v>22</v>
      </c>
      <c r="S245" s="24" t="s">
        <v>1592</v>
      </c>
      <c r="T245" s="25">
        <f t="shared" si="9"/>
        <v>73.040000000000006</v>
      </c>
      <c r="U245" s="27">
        <v>6</v>
      </c>
      <c r="V245" s="27"/>
    </row>
    <row r="246" spans="1:22">
      <c r="A246" s="10" t="s">
        <v>1167</v>
      </c>
      <c r="B246" s="12" t="s">
        <v>892</v>
      </c>
      <c r="C246" s="12" t="s">
        <v>8</v>
      </c>
      <c r="D246" s="10" t="s">
        <v>9</v>
      </c>
      <c r="E246" s="10" t="s">
        <v>1168</v>
      </c>
      <c r="F246" s="10" t="s">
        <v>1169</v>
      </c>
      <c r="G246" s="12" t="s">
        <v>1009</v>
      </c>
      <c r="H246" s="12" t="s">
        <v>799</v>
      </c>
      <c r="I246" s="10" t="s">
        <v>1170</v>
      </c>
      <c r="J246" s="10" t="s">
        <v>794</v>
      </c>
      <c r="K246" s="10" t="s">
        <v>769</v>
      </c>
      <c r="L246" s="14" t="s">
        <v>1299</v>
      </c>
      <c r="M246" s="14" t="s">
        <v>1386</v>
      </c>
      <c r="N246" s="15">
        <v>70.239999999999995</v>
      </c>
      <c r="O246" s="14" t="s">
        <v>1290</v>
      </c>
      <c r="P246">
        <v>246</v>
      </c>
      <c r="Q246" s="29">
        <v>89</v>
      </c>
      <c r="R246" s="18">
        <v>26</v>
      </c>
      <c r="S246" s="24" t="s">
        <v>1591</v>
      </c>
      <c r="T246" s="25">
        <f t="shared" si="9"/>
        <v>83.37</v>
      </c>
      <c r="U246" s="27">
        <v>1</v>
      </c>
      <c r="V246" s="27">
        <v>1</v>
      </c>
    </row>
    <row r="247" spans="1:22">
      <c r="A247" s="10" t="s">
        <v>1163</v>
      </c>
      <c r="B247" s="12" t="s">
        <v>1164</v>
      </c>
      <c r="C247" s="12" t="s">
        <v>8</v>
      </c>
      <c r="D247" s="10" t="s">
        <v>55</v>
      </c>
      <c r="E247" s="10" t="s">
        <v>643</v>
      </c>
      <c r="F247" s="10" t="s">
        <v>1165</v>
      </c>
      <c r="G247" s="12" t="s">
        <v>1009</v>
      </c>
      <c r="H247" s="12" t="s">
        <v>799</v>
      </c>
      <c r="I247" s="10" t="s">
        <v>1166</v>
      </c>
      <c r="J247" s="10" t="s">
        <v>794</v>
      </c>
      <c r="K247" s="10" t="s">
        <v>767</v>
      </c>
      <c r="L247" s="14" t="s">
        <v>1312</v>
      </c>
      <c r="M247" s="14" t="s">
        <v>1366</v>
      </c>
      <c r="N247" s="15">
        <v>73.84</v>
      </c>
      <c r="O247" s="14" t="s">
        <v>1289</v>
      </c>
      <c r="P247">
        <v>245</v>
      </c>
      <c r="Q247" s="29">
        <v>85.8</v>
      </c>
      <c r="R247" s="18">
        <v>23</v>
      </c>
      <c r="S247" s="24" t="s">
        <v>1591</v>
      </c>
      <c r="T247" s="25">
        <f t="shared" si="9"/>
        <v>82.21</v>
      </c>
      <c r="U247" s="27">
        <v>2</v>
      </c>
      <c r="V247" s="27">
        <v>1</v>
      </c>
    </row>
    <row r="248" spans="1:22" hidden="1">
      <c r="A248" s="10" t="s">
        <v>1131</v>
      </c>
      <c r="B248" s="12" t="s">
        <v>1132</v>
      </c>
      <c r="C248" s="12" t="s">
        <v>8</v>
      </c>
      <c r="D248" s="10" t="s">
        <v>9</v>
      </c>
      <c r="E248" s="10" t="s">
        <v>1133</v>
      </c>
      <c r="F248" s="10" t="s">
        <v>1134</v>
      </c>
      <c r="G248" s="12" t="s">
        <v>1009</v>
      </c>
      <c r="H248" s="12" t="s">
        <v>799</v>
      </c>
      <c r="I248" s="10" t="s">
        <v>1135</v>
      </c>
      <c r="J248" s="10" t="s">
        <v>794</v>
      </c>
      <c r="K248" s="10" t="s">
        <v>742</v>
      </c>
      <c r="L248" s="14" t="s">
        <v>1333</v>
      </c>
      <c r="M248" s="14" t="s">
        <v>1401</v>
      </c>
      <c r="N248" s="15">
        <v>66.72</v>
      </c>
      <c r="O248" s="14" t="s">
        <v>1420</v>
      </c>
      <c r="P248">
        <v>248</v>
      </c>
      <c r="Q248" s="29">
        <v>88.6</v>
      </c>
      <c r="R248" s="18">
        <v>24</v>
      </c>
      <c r="S248" s="24" t="s">
        <v>1591</v>
      </c>
      <c r="T248" s="25">
        <f t="shared" si="9"/>
        <v>82.04</v>
      </c>
      <c r="U248" s="27">
        <v>3</v>
      </c>
      <c r="V248" s="27"/>
    </row>
    <row r="249" spans="1:22" hidden="1">
      <c r="A249" s="10" t="s">
        <v>1127</v>
      </c>
      <c r="B249" s="12" t="s">
        <v>1128</v>
      </c>
      <c r="C249" s="12" t="s">
        <v>8</v>
      </c>
      <c r="D249" s="10" t="s">
        <v>9</v>
      </c>
      <c r="E249" s="10" t="s">
        <v>644</v>
      </c>
      <c r="F249" s="10" t="s">
        <v>1129</v>
      </c>
      <c r="G249" s="12" t="s">
        <v>1009</v>
      </c>
      <c r="H249" s="12" t="s">
        <v>799</v>
      </c>
      <c r="I249" s="10" t="s">
        <v>1130</v>
      </c>
      <c r="J249" s="10" t="s">
        <v>794</v>
      </c>
      <c r="K249" s="10" t="s">
        <v>55</v>
      </c>
      <c r="L249" s="14" t="s">
        <v>1327</v>
      </c>
      <c r="M249" s="14" t="s">
        <v>1359</v>
      </c>
      <c r="N249" s="15">
        <v>62.96</v>
      </c>
      <c r="O249" s="14" t="s">
        <v>1422</v>
      </c>
      <c r="P249">
        <v>249</v>
      </c>
      <c r="Q249" s="29">
        <v>84</v>
      </c>
      <c r="R249" s="18">
        <v>27</v>
      </c>
      <c r="S249" s="24" t="s">
        <v>1591</v>
      </c>
      <c r="T249" s="25">
        <f t="shared" si="9"/>
        <v>77.69</v>
      </c>
      <c r="U249" s="27">
        <v>4</v>
      </c>
      <c r="V249" s="27"/>
    </row>
    <row r="250" spans="1:22" hidden="1">
      <c r="A250" s="10" t="s">
        <v>1159</v>
      </c>
      <c r="B250" s="12" t="s">
        <v>1160</v>
      </c>
      <c r="C250" s="12" t="s">
        <v>8</v>
      </c>
      <c r="D250" s="10" t="s">
        <v>9</v>
      </c>
      <c r="E250" s="10" t="s">
        <v>872</v>
      </c>
      <c r="F250" s="10" t="s">
        <v>1161</v>
      </c>
      <c r="G250" s="12" t="s">
        <v>1009</v>
      </c>
      <c r="H250" s="12" t="s">
        <v>799</v>
      </c>
      <c r="I250" s="10" t="s">
        <v>1162</v>
      </c>
      <c r="J250" s="10" t="s">
        <v>794</v>
      </c>
      <c r="K250" s="10" t="s">
        <v>749</v>
      </c>
      <c r="L250" s="14" t="s">
        <v>1340</v>
      </c>
      <c r="M250" s="14" t="s">
        <v>1320</v>
      </c>
      <c r="N250" s="15">
        <v>58.88</v>
      </c>
      <c r="O250" s="14" t="s">
        <v>1391</v>
      </c>
      <c r="P250">
        <v>250</v>
      </c>
      <c r="Q250" s="29">
        <v>84.4</v>
      </c>
      <c r="R250" s="18">
        <v>25</v>
      </c>
      <c r="S250" s="24" t="s">
        <v>1591</v>
      </c>
      <c r="T250" s="25">
        <f t="shared" si="9"/>
        <v>76.739999999999995</v>
      </c>
      <c r="U250" s="27">
        <v>5</v>
      </c>
      <c r="V250" s="27"/>
    </row>
    <row r="251" spans="1:22" hidden="1">
      <c r="A251" s="10" t="s">
        <v>1122</v>
      </c>
      <c r="B251" s="12" t="s">
        <v>1123</v>
      </c>
      <c r="C251" s="12" t="s">
        <v>8</v>
      </c>
      <c r="D251" s="10" t="s">
        <v>9</v>
      </c>
      <c r="E251" s="10" t="s">
        <v>1124</v>
      </c>
      <c r="F251" s="10" t="s">
        <v>1125</v>
      </c>
      <c r="G251" s="12" t="s">
        <v>1009</v>
      </c>
      <c r="H251" s="12" t="s">
        <v>799</v>
      </c>
      <c r="I251" s="10" t="s">
        <v>1126</v>
      </c>
      <c r="J251" s="10" t="s">
        <v>794</v>
      </c>
      <c r="K251" s="10" t="s">
        <v>737</v>
      </c>
      <c r="L251" s="14" t="s">
        <v>1339</v>
      </c>
      <c r="M251" s="14" t="s">
        <v>1307</v>
      </c>
      <c r="N251" s="15">
        <v>66.760000000000005</v>
      </c>
      <c r="O251" s="14" t="s">
        <v>1419</v>
      </c>
      <c r="P251">
        <v>247</v>
      </c>
      <c r="Q251" s="29">
        <v>79.599999999999994</v>
      </c>
      <c r="R251" s="18">
        <v>22</v>
      </c>
      <c r="S251" s="24" t="s">
        <v>1591</v>
      </c>
      <c r="T251" s="25">
        <f t="shared" si="9"/>
        <v>75.75</v>
      </c>
      <c r="U251" s="27">
        <v>6</v>
      </c>
      <c r="V251" s="27"/>
    </row>
    <row r="252" spans="1:22">
      <c r="A252" s="10" t="s">
        <v>1109</v>
      </c>
      <c r="B252" s="12" t="s">
        <v>1110</v>
      </c>
      <c r="C252" s="12" t="s">
        <v>8</v>
      </c>
      <c r="D252" s="10" t="s">
        <v>9</v>
      </c>
      <c r="E252" s="10" t="s">
        <v>1111</v>
      </c>
      <c r="F252" s="10" t="s">
        <v>1112</v>
      </c>
      <c r="G252" s="12" t="s">
        <v>1009</v>
      </c>
      <c r="H252" s="12" t="s">
        <v>12</v>
      </c>
      <c r="I252" s="10" t="s">
        <v>1113</v>
      </c>
      <c r="J252" s="10" t="s">
        <v>792</v>
      </c>
      <c r="K252" s="10" t="s">
        <v>794</v>
      </c>
      <c r="L252" s="14" t="s">
        <v>1338</v>
      </c>
      <c r="M252" s="14" t="s">
        <v>1384</v>
      </c>
      <c r="N252" s="15">
        <v>61.92</v>
      </c>
      <c r="O252" s="14" t="s">
        <v>798</v>
      </c>
      <c r="P252">
        <v>253</v>
      </c>
      <c r="Q252" s="29">
        <v>89.6</v>
      </c>
      <c r="R252" s="18">
        <v>6</v>
      </c>
      <c r="S252" s="24" t="s">
        <v>1600</v>
      </c>
      <c r="T252" s="25">
        <f t="shared" si="9"/>
        <v>81.3</v>
      </c>
      <c r="U252" s="27">
        <v>1</v>
      </c>
      <c r="V252" s="27">
        <v>1</v>
      </c>
    </row>
    <row r="253" spans="1:22">
      <c r="A253" s="10" t="s">
        <v>1104</v>
      </c>
      <c r="B253" s="12" t="s">
        <v>1105</v>
      </c>
      <c r="C253" s="12" t="s">
        <v>8</v>
      </c>
      <c r="D253" s="10" t="s">
        <v>9</v>
      </c>
      <c r="E253" s="10" t="s">
        <v>1106</v>
      </c>
      <c r="F253" s="10" t="s">
        <v>1107</v>
      </c>
      <c r="G253" s="12" t="s">
        <v>1009</v>
      </c>
      <c r="H253" s="12" t="s">
        <v>12</v>
      </c>
      <c r="I253" s="10" t="s">
        <v>1108</v>
      </c>
      <c r="J253" s="10" t="s">
        <v>792</v>
      </c>
      <c r="K253" s="10" t="s">
        <v>790</v>
      </c>
      <c r="L253" s="14" t="s">
        <v>1318</v>
      </c>
      <c r="M253" s="14" t="s">
        <v>1373</v>
      </c>
      <c r="N253" s="15">
        <v>52.04</v>
      </c>
      <c r="O253" s="14" t="s">
        <v>746</v>
      </c>
      <c r="P253">
        <v>260</v>
      </c>
      <c r="Q253" s="30">
        <v>89.6</v>
      </c>
      <c r="R253" s="17">
        <v>5</v>
      </c>
      <c r="S253" s="24" t="s">
        <v>1600</v>
      </c>
      <c r="T253" s="25">
        <f t="shared" si="9"/>
        <v>78.33</v>
      </c>
      <c r="U253" s="27">
        <v>2</v>
      </c>
      <c r="V253" s="27">
        <v>1</v>
      </c>
    </row>
    <row r="254" spans="1:22">
      <c r="A254" s="10" t="s">
        <v>1079</v>
      </c>
      <c r="B254" s="12" t="s">
        <v>1080</v>
      </c>
      <c r="C254" s="12" t="s">
        <v>8</v>
      </c>
      <c r="D254" s="10" t="s">
        <v>9</v>
      </c>
      <c r="E254" s="10" t="s">
        <v>1081</v>
      </c>
      <c r="F254" s="10" t="s">
        <v>1082</v>
      </c>
      <c r="G254" s="12" t="s">
        <v>1009</v>
      </c>
      <c r="H254" s="12" t="s">
        <v>12</v>
      </c>
      <c r="I254" s="10" t="s">
        <v>1083</v>
      </c>
      <c r="J254" s="10" t="s">
        <v>792</v>
      </c>
      <c r="K254" s="10" t="s">
        <v>779</v>
      </c>
      <c r="L254" s="14" t="s">
        <v>1358</v>
      </c>
      <c r="M254" s="14" t="s">
        <v>1348</v>
      </c>
      <c r="N254" s="15">
        <v>57.64</v>
      </c>
      <c r="O254" s="14" t="s">
        <v>897</v>
      </c>
      <c r="P254">
        <v>255</v>
      </c>
      <c r="Q254" s="29">
        <v>86.6</v>
      </c>
      <c r="R254" s="18">
        <v>9</v>
      </c>
      <c r="S254" s="24" t="s">
        <v>1600</v>
      </c>
      <c r="T254" s="25">
        <f t="shared" si="9"/>
        <v>77.91</v>
      </c>
      <c r="U254" s="27">
        <v>3</v>
      </c>
      <c r="V254" s="27">
        <v>1</v>
      </c>
    </row>
    <row r="255" spans="1:22">
      <c r="A255" s="10" t="s">
        <v>1114</v>
      </c>
      <c r="B255" s="12" t="s">
        <v>1115</v>
      </c>
      <c r="C255" s="12" t="s">
        <v>8</v>
      </c>
      <c r="D255" s="10" t="s">
        <v>9</v>
      </c>
      <c r="E255" s="10" t="s">
        <v>86</v>
      </c>
      <c r="F255" s="10" t="s">
        <v>1116</v>
      </c>
      <c r="G255" s="12" t="s">
        <v>1009</v>
      </c>
      <c r="H255" s="12" t="s">
        <v>12</v>
      </c>
      <c r="I255" s="10" t="s">
        <v>1117</v>
      </c>
      <c r="J255" s="10" t="s">
        <v>792</v>
      </c>
      <c r="K255" s="10" t="s">
        <v>796</v>
      </c>
      <c r="L255" s="14" t="s">
        <v>1351</v>
      </c>
      <c r="M255" s="14" t="s">
        <v>1324</v>
      </c>
      <c r="N255" s="15">
        <v>54.76</v>
      </c>
      <c r="O255" s="14" t="s">
        <v>1002</v>
      </c>
      <c r="P255">
        <v>257</v>
      </c>
      <c r="Q255" s="30">
        <v>87</v>
      </c>
      <c r="R255" s="17">
        <v>7</v>
      </c>
      <c r="S255" s="24" t="s">
        <v>1600</v>
      </c>
      <c r="T255" s="25">
        <f t="shared" si="9"/>
        <v>77.33</v>
      </c>
      <c r="U255" s="27">
        <v>4</v>
      </c>
      <c r="V255" s="27">
        <v>1</v>
      </c>
    </row>
    <row r="256" spans="1:22" hidden="1">
      <c r="A256" s="10" t="s">
        <v>1084</v>
      </c>
      <c r="B256" s="12" t="s">
        <v>1085</v>
      </c>
      <c r="C256" s="12" t="s">
        <v>8</v>
      </c>
      <c r="D256" s="10" t="s">
        <v>9</v>
      </c>
      <c r="E256" s="10" t="s">
        <v>1086</v>
      </c>
      <c r="F256" s="10" t="s">
        <v>1087</v>
      </c>
      <c r="G256" s="12" t="s">
        <v>1009</v>
      </c>
      <c r="H256" s="12" t="s">
        <v>12</v>
      </c>
      <c r="I256" s="10" t="s">
        <v>1088</v>
      </c>
      <c r="J256" s="10" t="s">
        <v>792</v>
      </c>
      <c r="K256" s="10" t="s">
        <v>781</v>
      </c>
      <c r="L256" s="14" t="s">
        <v>1380</v>
      </c>
      <c r="M256" s="14" t="s">
        <v>1327</v>
      </c>
      <c r="N256" s="15">
        <v>54.2</v>
      </c>
      <c r="O256" s="14" t="s">
        <v>1240</v>
      </c>
      <c r="P256">
        <v>258</v>
      </c>
      <c r="Q256" s="30">
        <v>86.6</v>
      </c>
      <c r="R256" s="17">
        <v>1</v>
      </c>
      <c r="S256" s="24" t="s">
        <v>1600</v>
      </c>
      <c r="T256" s="25">
        <f t="shared" si="9"/>
        <v>76.88</v>
      </c>
      <c r="U256" s="27">
        <v>5</v>
      </c>
      <c r="V256" s="27"/>
    </row>
    <row r="257" spans="1:22" hidden="1">
      <c r="A257" s="10" t="s">
        <v>1034</v>
      </c>
      <c r="B257" s="12" t="s">
        <v>1035</v>
      </c>
      <c r="C257" s="12" t="s">
        <v>8</v>
      </c>
      <c r="D257" s="10" t="s">
        <v>9</v>
      </c>
      <c r="E257" s="10" t="s">
        <v>695</v>
      </c>
      <c r="F257" s="10" t="s">
        <v>1036</v>
      </c>
      <c r="G257" s="12" t="s">
        <v>1009</v>
      </c>
      <c r="H257" s="12" t="s">
        <v>12</v>
      </c>
      <c r="I257" s="10" t="s">
        <v>1037</v>
      </c>
      <c r="J257" s="10" t="s">
        <v>792</v>
      </c>
      <c r="K257" s="10" t="s">
        <v>745</v>
      </c>
      <c r="L257" s="14" t="s">
        <v>1416</v>
      </c>
      <c r="M257" s="14" t="s">
        <v>1357</v>
      </c>
      <c r="N257" s="15">
        <v>51.24</v>
      </c>
      <c r="O257" s="14" t="s">
        <v>748</v>
      </c>
      <c r="P257">
        <v>262</v>
      </c>
      <c r="Q257" s="30">
        <v>82.6</v>
      </c>
      <c r="R257" s="17">
        <v>11</v>
      </c>
      <c r="S257" s="24" t="s">
        <v>1600</v>
      </c>
      <c r="T257" s="25">
        <f t="shared" si="9"/>
        <v>73.19</v>
      </c>
      <c r="U257" s="27">
        <v>6</v>
      </c>
      <c r="V257" s="27"/>
    </row>
    <row r="258" spans="1:22" hidden="1">
      <c r="A258" s="10" t="s">
        <v>1038</v>
      </c>
      <c r="B258" s="12" t="s">
        <v>1039</v>
      </c>
      <c r="C258" s="12" t="s">
        <v>8</v>
      </c>
      <c r="D258" s="10" t="s">
        <v>9</v>
      </c>
      <c r="E258" s="10" t="s">
        <v>822</v>
      </c>
      <c r="F258" s="10" t="s">
        <v>1040</v>
      </c>
      <c r="G258" s="12" t="s">
        <v>1009</v>
      </c>
      <c r="H258" s="12" t="s">
        <v>12</v>
      </c>
      <c r="I258" s="10" t="s">
        <v>1041</v>
      </c>
      <c r="J258" s="10" t="s">
        <v>792</v>
      </c>
      <c r="K258" s="10" t="s">
        <v>746</v>
      </c>
      <c r="L258" s="14" t="s">
        <v>1340</v>
      </c>
      <c r="M258" s="14" t="s">
        <v>1332</v>
      </c>
      <c r="N258" s="15">
        <v>62.08</v>
      </c>
      <c r="O258" s="14" t="s">
        <v>1290</v>
      </c>
      <c r="P258">
        <v>252</v>
      </c>
      <c r="Q258" s="29">
        <v>77.400000000000006</v>
      </c>
      <c r="R258" s="18">
        <v>10</v>
      </c>
      <c r="S258" s="24" t="s">
        <v>1600</v>
      </c>
      <c r="T258" s="25">
        <f t="shared" si="9"/>
        <v>72.8</v>
      </c>
      <c r="U258" s="27">
        <v>7</v>
      </c>
      <c r="V258" s="27"/>
    </row>
    <row r="259" spans="1:22" hidden="1">
      <c r="A259" s="10" t="s">
        <v>1024</v>
      </c>
      <c r="B259" s="12" t="s">
        <v>1025</v>
      </c>
      <c r="C259" s="12" t="s">
        <v>8</v>
      </c>
      <c r="D259" s="10" t="s">
        <v>9</v>
      </c>
      <c r="E259" s="10" t="s">
        <v>1026</v>
      </c>
      <c r="F259" s="10" t="s">
        <v>1027</v>
      </c>
      <c r="G259" s="12" t="s">
        <v>1009</v>
      </c>
      <c r="H259" s="12" t="s">
        <v>12</v>
      </c>
      <c r="I259" s="10" t="s">
        <v>1028</v>
      </c>
      <c r="J259" s="10" t="s">
        <v>792</v>
      </c>
      <c r="K259" s="10" t="s">
        <v>743</v>
      </c>
      <c r="L259" s="14" t="s">
        <v>1380</v>
      </c>
      <c r="M259" s="14" t="s">
        <v>1342</v>
      </c>
      <c r="N259" s="15">
        <v>55.96</v>
      </c>
      <c r="O259" s="14" t="s">
        <v>981</v>
      </c>
      <c r="P259">
        <v>256</v>
      </c>
      <c r="Q259" s="30">
        <v>79.599999999999994</v>
      </c>
      <c r="R259" s="17">
        <v>4</v>
      </c>
      <c r="S259" s="24" t="s">
        <v>1600</v>
      </c>
      <c r="T259" s="25">
        <f t="shared" si="9"/>
        <v>72.510000000000005</v>
      </c>
      <c r="U259" s="27">
        <v>8</v>
      </c>
      <c r="V259" s="27"/>
    </row>
    <row r="260" spans="1:22" hidden="1">
      <c r="A260" s="10" t="s">
        <v>1060</v>
      </c>
      <c r="B260" s="12" t="s">
        <v>1061</v>
      </c>
      <c r="C260" s="12" t="s">
        <v>8</v>
      </c>
      <c r="D260" s="10" t="s">
        <v>9</v>
      </c>
      <c r="E260" s="10" t="s">
        <v>1062</v>
      </c>
      <c r="F260" s="10" t="s">
        <v>1063</v>
      </c>
      <c r="G260" s="12" t="s">
        <v>1009</v>
      </c>
      <c r="H260" s="12" t="s">
        <v>12</v>
      </c>
      <c r="I260" s="10" t="s">
        <v>1064</v>
      </c>
      <c r="J260" s="10" t="s">
        <v>792</v>
      </c>
      <c r="K260" s="10" t="s">
        <v>751</v>
      </c>
      <c r="L260" s="14" t="s">
        <v>1350</v>
      </c>
      <c r="M260" s="14" t="s">
        <v>1364</v>
      </c>
      <c r="N260" s="15">
        <v>61.08</v>
      </c>
      <c r="O260" s="14" t="s">
        <v>1418</v>
      </c>
      <c r="P260">
        <v>254</v>
      </c>
      <c r="Q260" s="29">
        <v>77.2</v>
      </c>
      <c r="R260" s="18">
        <v>8</v>
      </c>
      <c r="S260" s="24" t="s">
        <v>1600</v>
      </c>
      <c r="T260" s="25">
        <f t="shared" si="9"/>
        <v>72.36</v>
      </c>
      <c r="U260" s="27">
        <v>9</v>
      </c>
      <c r="V260" s="29"/>
    </row>
    <row r="261" spans="1:22" hidden="1">
      <c r="A261" s="10" t="s">
        <v>1074</v>
      </c>
      <c r="B261" s="12" t="s">
        <v>1075</v>
      </c>
      <c r="C261" s="12" t="s">
        <v>8</v>
      </c>
      <c r="D261" s="10" t="s">
        <v>9</v>
      </c>
      <c r="E261" s="10" t="s">
        <v>1076</v>
      </c>
      <c r="F261" s="10" t="s">
        <v>1077</v>
      </c>
      <c r="G261" s="12" t="s">
        <v>1009</v>
      </c>
      <c r="H261" s="12" t="s">
        <v>12</v>
      </c>
      <c r="I261" s="10" t="s">
        <v>1078</v>
      </c>
      <c r="J261" s="10" t="s">
        <v>792</v>
      </c>
      <c r="K261" s="10" t="s">
        <v>775</v>
      </c>
      <c r="L261" s="14" t="s">
        <v>1394</v>
      </c>
      <c r="M261" s="14" t="s">
        <v>1373</v>
      </c>
      <c r="N261" s="15">
        <v>52.64</v>
      </c>
      <c r="O261" s="14" t="s">
        <v>1424</v>
      </c>
      <c r="P261">
        <v>259</v>
      </c>
      <c r="Q261" s="30">
        <v>70.599999999999994</v>
      </c>
      <c r="R261" s="17">
        <v>2</v>
      </c>
      <c r="S261" s="24" t="s">
        <v>1600</v>
      </c>
      <c r="T261" s="25">
        <f t="shared" si="9"/>
        <v>65.209999999999994</v>
      </c>
      <c r="U261" s="27">
        <v>10</v>
      </c>
      <c r="V261" s="29"/>
    </row>
    <row r="262" spans="1:22" hidden="1">
      <c r="A262" s="10" t="s">
        <v>1094</v>
      </c>
      <c r="B262" s="12" t="s">
        <v>1095</v>
      </c>
      <c r="C262" s="12" t="s">
        <v>8</v>
      </c>
      <c r="D262" s="10" t="s">
        <v>9</v>
      </c>
      <c r="E262" s="10" t="s">
        <v>1096</v>
      </c>
      <c r="F262" s="10" t="s">
        <v>1097</v>
      </c>
      <c r="G262" s="12" t="s">
        <v>1009</v>
      </c>
      <c r="H262" s="12" t="s">
        <v>12</v>
      </c>
      <c r="I262" s="10" t="s">
        <v>1098</v>
      </c>
      <c r="J262" s="10" t="s">
        <v>792</v>
      </c>
      <c r="K262" s="10" t="s">
        <v>786</v>
      </c>
      <c r="L262" s="14" t="s">
        <v>1389</v>
      </c>
      <c r="M262" s="14" t="s">
        <v>1415</v>
      </c>
      <c r="N262" s="15">
        <v>51.92</v>
      </c>
      <c r="O262" s="14" t="s">
        <v>747</v>
      </c>
      <c r="P262">
        <v>261</v>
      </c>
      <c r="Q262" s="30">
        <v>68.2</v>
      </c>
      <c r="R262" s="17">
        <v>3</v>
      </c>
      <c r="S262" s="24" t="s">
        <v>1600</v>
      </c>
      <c r="T262" s="25">
        <f t="shared" si="9"/>
        <v>63.32</v>
      </c>
      <c r="U262" s="27">
        <v>11</v>
      </c>
      <c r="V262" s="29"/>
    </row>
    <row r="263" spans="1:22" s="1" customFormat="1" hidden="1">
      <c r="A263" s="10" t="s">
        <v>1042</v>
      </c>
      <c r="B263" s="12" t="s">
        <v>816</v>
      </c>
      <c r="C263" s="12" t="s">
        <v>8</v>
      </c>
      <c r="D263" s="10" t="s">
        <v>9</v>
      </c>
      <c r="E263" s="10" t="s">
        <v>1043</v>
      </c>
      <c r="F263" s="10" t="s">
        <v>1044</v>
      </c>
      <c r="G263" s="12" t="s">
        <v>1009</v>
      </c>
      <c r="H263" s="12" t="s">
        <v>12</v>
      </c>
      <c r="I263" s="10" t="s">
        <v>1045</v>
      </c>
      <c r="J263" s="10" t="s">
        <v>792</v>
      </c>
      <c r="K263" s="10" t="s">
        <v>747</v>
      </c>
      <c r="L263" s="14" t="s">
        <v>1380</v>
      </c>
      <c r="M263" s="14" t="s">
        <v>1347</v>
      </c>
      <c r="N263" s="15">
        <v>62.36</v>
      </c>
      <c r="O263" s="14" t="s">
        <v>1289</v>
      </c>
      <c r="P263">
        <v>251</v>
      </c>
      <c r="Q263" s="29"/>
      <c r="R263" s="18"/>
      <c r="S263" s="24" t="s">
        <v>1600</v>
      </c>
      <c r="T263" s="25">
        <f t="shared" si="9"/>
        <v>18.71</v>
      </c>
      <c r="U263" s="27">
        <v>12</v>
      </c>
      <c r="V263" s="30"/>
    </row>
    <row r="264" spans="1:22" s="1" customFormat="1">
      <c r="A264" s="10" t="s">
        <v>361</v>
      </c>
      <c r="B264" s="10" t="s">
        <v>362</v>
      </c>
      <c r="C264" s="10" t="s">
        <v>8</v>
      </c>
      <c r="D264" s="10" t="s">
        <v>9</v>
      </c>
      <c r="E264" s="10" t="s">
        <v>363</v>
      </c>
      <c r="F264" s="10" t="s">
        <v>364</v>
      </c>
      <c r="G264" s="10" t="s">
        <v>95</v>
      </c>
      <c r="H264" s="10" t="s">
        <v>12</v>
      </c>
      <c r="I264" s="10" t="s">
        <v>1583</v>
      </c>
      <c r="J264" s="10" t="s">
        <v>758</v>
      </c>
      <c r="K264" s="10" t="s">
        <v>758</v>
      </c>
      <c r="L264" s="13">
        <v>23.5</v>
      </c>
      <c r="M264" s="13">
        <v>80.2</v>
      </c>
      <c r="N264" s="15">
        <v>46.18</v>
      </c>
      <c r="O264" s="14" t="s">
        <v>1290</v>
      </c>
      <c r="P264">
        <v>264</v>
      </c>
      <c r="Q264" s="30">
        <v>91</v>
      </c>
      <c r="R264" s="17">
        <v>28</v>
      </c>
      <c r="S264" s="26" t="s">
        <v>1598</v>
      </c>
      <c r="T264" s="25">
        <f t="shared" ref="T264:T272" si="10">ROUND(N264*0.4+Q264*0.6,2)</f>
        <v>73.069999999999993</v>
      </c>
      <c r="U264" s="27">
        <v>1</v>
      </c>
      <c r="V264" s="30">
        <v>1</v>
      </c>
    </row>
    <row r="265" spans="1:22" s="1" customFormat="1" hidden="1">
      <c r="A265" s="10" t="s">
        <v>206</v>
      </c>
      <c r="B265" s="10" t="s">
        <v>207</v>
      </c>
      <c r="C265" s="10" t="s">
        <v>8</v>
      </c>
      <c r="D265" s="10" t="s">
        <v>9</v>
      </c>
      <c r="E265" s="10" t="s">
        <v>208</v>
      </c>
      <c r="F265" s="10" t="s">
        <v>209</v>
      </c>
      <c r="G265" s="10" t="s">
        <v>95</v>
      </c>
      <c r="H265" s="10" t="s">
        <v>12</v>
      </c>
      <c r="I265" s="10" t="s">
        <v>1582</v>
      </c>
      <c r="J265" s="10" t="s">
        <v>760</v>
      </c>
      <c r="K265" s="10" t="s">
        <v>781</v>
      </c>
      <c r="L265" s="13">
        <v>31.5</v>
      </c>
      <c r="M265" s="13">
        <v>77.400000000000006</v>
      </c>
      <c r="N265" s="15">
        <v>49.86</v>
      </c>
      <c r="O265" s="14" t="s">
        <v>1289</v>
      </c>
      <c r="P265">
        <v>263</v>
      </c>
      <c r="Q265" s="30">
        <v>84</v>
      </c>
      <c r="R265" s="17">
        <v>29</v>
      </c>
      <c r="S265" s="26" t="s">
        <v>1598</v>
      </c>
      <c r="T265" s="25">
        <f t="shared" si="10"/>
        <v>70.34</v>
      </c>
      <c r="U265" s="27">
        <v>2</v>
      </c>
      <c r="V265" s="30"/>
    </row>
    <row r="266" spans="1:22" s="1" customFormat="1" hidden="1">
      <c r="A266" s="10" t="s">
        <v>337</v>
      </c>
      <c r="B266" s="10" t="s">
        <v>338</v>
      </c>
      <c r="C266" s="10" t="s">
        <v>8</v>
      </c>
      <c r="D266" s="10" t="s">
        <v>9</v>
      </c>
      <c r="E266" s="10" t="s">
        <v>339</v>
      </c>
      <c r="F266" s="10" t="s">
        <v>340</v>
      </c>
      <c r="G266" s="10" t="s">
        <v>95</v>
      </c>
      <c r="H266" s="10" t="s">
        <v>12</v>
      </c>
      <c r="I266" s="10" t="s">
        <v>1584</v>
      </c>
      <c r="J266" s="10" t="s">
        <v>765</v>
      </c>
      <c r="K266" s="10" t="s">
        <v>786</v>
      </c>
      <c r="L266" s="13">
        <v>23.5</v>
      </c>
      <c r="M266" s="13">
        <v>75.400000000000006</v>
      </c>
      <c r="N266" s="15">
        <v>44.26</v>
      </c>
      <c r="O266" s="14" t="s">
        <v>1419</v>
      </c>
      <c r="P266">
        <v>265</v>
      </c>
      <c r="Q266" s="30">
        <v>83.4</v>
      </c>
      <c r="R266" s="17">
        <v>30</v>
      </c>
      <c r="S266" s="26" t="s">
        <v>1598</v>
      </c>
      <c r="T266" s="25">
        <f t="shared" si="10"/>
        <v>67.739999999999995</v>
      </c>
      <c r="U266" s="27">
        <v>3</v>
      </c>
      <c r="V266" s="30"/>
    </row>
    <row r="267" spans="1:22" s="1" customFormat="1">
      <c r="A267" s="10" t="s">
        <v>458</v>
      </c>
      <c r="B267" s="10" t="s">
        <v>459</v>
      </c>
      <c r="C267" s="10" t="s">
        <v>8</v>
      </c>
      <c r="D267" s="10" t="s">
        <v>9</v>
      </c>
      <c r="E267" s="10" t="s">
        <v>460</v>
      </c>
      <c r="F267" s="10" t="s">
        <v>461</v>
      </c>
      <c r="G267" s="10" t="s">
        <v>448</v>
      </c>
      <c r="H267" s="10" t="s">
        <v>412</v>
      </c>
      <c r="I267" s="10" t="s">
        <v>1586</v>
      </c>
      <c r="J267" s="10" t="s">
        <v>783</v>
      </c>
      <c r="K267" s="10" t="s">
        <v>777</v>
      </c>
      <c r="L267" s="13">
        <v>41</v>
      </c>
      <c r="M267" s="13">
        <v>78.2</v>
      </c>
      <c r="N267" s="15">
        <v>55.88</v>
      </c>
      <c r="O267" s="14" t="s">
        <v>1290</v>
      </c>
      <c r="P267">
        <v>267</v>
      </c>
      <c r="Q267" s="27">
        <v>89.5</v>
      </c>
      <c r="R267">
        <v>21</v>
      </c>
      <c r="S267" s="26" t="s">
        <v>1596</v>
      </c>
      <c r="T267" s="25">
        <f t="shared" si="10"/>
        <v>76.05</v>
      </c>
      <c r="U267" s="27">
        <v>1</v>
      </c>
      <c r="V267" s="30">
        <v>1</v>
      </c>
    </row>
    <row r="268" spans="1:22" s="1" customFormat="1">
      <c r="A268" s="10" t="s">
        <v>478</v>
      </c>
      <c r="B268" s="10" t="s">
        <v>479</v>
      </c>
      <c r="C268" s="10" t="s">
        <v>8</v>
      </c>
      <c r="D268" s="10" t="s">
        <v>9</v>
      </c>
      <c r="E268" s="10" t="s">
        <v>328</v>
      </c>
      <c r="F268" s="10" t="s">
        <v>480</v>
      </c>
      <c r="G268" s="10" t="s">
        <v>448</v>
      </c>
      <c r="H268" s="10" t="s">
        <v>412</v>
      </c>
      <c r="I268" s="10" t="s">
        <v>1587</v>
      </c>
      <c r="J268" s="10" t="s">
        <v>1288</v>
      </c>
      <c r="K268" s="10" t="s">
        <v>771</v>
      </c>
      <c r="L268" s="13">
        <v>39</v>
      </c>
      <c r="M268" s="13">
        <v>80.2</v>
      </c>
      <c r="N268" s="15">
        <v>55.48</v>
      </c>
      <c r="O268" s="14" t="s">
        <v>798</v>
      </c>
      <c r="P268">
        <v>268</v>
      </c>
      <c r="Q268" s="27">
        <v>84.4</v>
      </c>
      <c r="R268">
        <v>25</v>
      </c>
      <c r="S268" s="26" t="s">
        <v>1596</v>
      </c>
      <c r="T268" s="25">
        <f t="shared" si="10"/>
        <v>72.83</v>
      </c>
      <c r="U268" s="27">
        <v>2</v>
      </c>
      <c r="V268" s="30">
        <v>1</v>
      </c>
    </row>
    <row r="269" spans="1:22" s="1" customFormat="1" hidden="1">
      <c r="A269" s="10" t="s">
        <v>444</v>
      </c>
      <c r="B269" s="10" t="s">
        <v>445</v>
      </c>
      <c r="C269" s="10" t="s">
        <v>8</v>
      </c>
      <c r="D269" s="10" t="s">
        <v>9</v>
      </c>
      <c r="E269" s="10" t="s">
        <v>446</v>
      </c>
      <c r="F269" s="11" t="s">
        <v>447</v>
      </c>
      <c r="G269" s="10" t="s">
        <v>448</v>
      </c>
      <c r="H269" s="10" t="s">
        <v>412</v>
      </c>
      <c r="I269" s="10" t="s">
        <v>1590</v>
      </c>
      <c r="J269" s="10" t="s">
        <v>793</v>
      </c>
      <c r="K269" s="10" t="s">
        <v>792</v>
      </c>
      <c r="L269" s="13">
        <v>37.5</v>
      </c>
      <c r="M269" s="13">
        <v>73.400000000000006</v>
      </c>
      <c r="N269" s="15">
        <v>51.86</v>
      </c>
      <c r="O269" s="14" t="s">
        <v>981</v>
      </c>
      <c r="P269">
        <v>271</v>
      </c>
      <c r="Q269" s="27">
        <v>84.7</v>
      </c>
      <c r="R269">
        <v>22</v>
      </c>
      <c r="S269" s="26" t="s">
        <v>1596</v>
      </c>
      <c r="T269" s="25">
        <f t="shared" si="10"/>
        <v>71.56</v>
      </c>
      <c r="U269" s="27">
        <v>3</v>
      </c>
      <c r="V269" s="30"/>
    </row>
    <row r="270" spans="1:22" s="1" customFormat="1" hidden="1">
      <c r="A270" s="10" t="s">
        <v>680</v>
      </c>
      <c r="B270" s="10" t="s">
        <v>681</v>
      </c>
      <c r="C270" s="10" t="s">
        <v>8</v>
      </c>
      <c r="D270" s="10" t="s">
        <v>9</v>
      </c>
      <c r="E270" s="10" t="s">
        <v>205</v>
      </c>
      <c r="F270" s="10" t="s">
        <v>682</v>
      </c>
      <c r="G270" s="10" t="s">
        <v>448</v>
      </c>
      <c r="H270" s="10" t="s">
        <v>412</v>
      </c>
      <c r="I270" s="10" t="s">
        <v>1588</v>
      </c>
      <c r="J270" s="10" t="s">
        <v>787</v>
      </c>
      <c r="K270" s="10" t="s">
        <v>769</v>
      </c>
      <c r="L270" s="13">
        <v>37</v>
      </c>
      <c r="M270" s="13">
        <v>77</v>
      </c>
      <c r="N270" s="15">
        <v>53</v>
      </c>
      <c r="O270" s="14" t="s">
        <v>1418</v>
      </c>
      <c r="P270">
        <v>269</v>
      </c>
      <c r="Q270" s="27">
        <v>81.8</v>
      </c>
      <c r="R270">
        <v>23</v>
      </c>
      <c r="S270" s="26" t="s">
        <v>1596</v>
      </c>
      <c r="T270" s="25">
        <f t="shared" si="10"/>
        <v>70.28</v>
      </c>
      <c r="U270" s="27">
        <v>4</v>
      </c>
      <c r="V270" s="30"/>
    </row>
    <row r="271" spans="1:22" s="1" customFormat="1" hidden="1">
      <c r="A271" s="10" t="s">
        <v>554</v>
      </c>
      <c r="B271" s="10" t="s">
        <v>555</v>
      </c>
      <c r="C271" s="10" t="s">
        <v>8</v>
      </c>
      <c r="D271" s="10" t="s">
        <v>9</v>
      </c>
      <c r="E271" s="10" t="s">
        <v>556</v>
      </c>
      <c r="F271" s="10" t="s">
        <v>557</v>
      </c>
      <c r="G271" s="10" t="s">
        <v>448</v>
      </c>
      <c r="H271" s="10" t="s">
        <v>412</v>
      </c>
      <c r="I271" s="10" t="s">
        <v>1585</v>
      </c>
      <c r="J271" s="10" t="s">
        <v>787</v>
      </c>
      <c r="K271" s="10" t="s">
        <v>746</v>
      </c>
      <c r="L271" s="13">
        <v>40.5</v>
      </c>
      <c r="M271" s="13">
        <v>81.2</v>
      </c>
      <c r="N271" s="15">
        <v>56.78</v>
      </c>
      <c r="O271" s="14" t="s">
        <v>1289</v>
      </c>
      <c r="P271">
        <v>266</v>
      </c>
      <c r="Q271" s="27">
        <v>71.599999999999994</v>
      </c>
      <c r="R271">
        <v>24</v>
      </c>
      <c r="S271" s="26" t="s">
        <v>1596</v>
      </c>
      <c r="T271" s="25">
        <f t="shared" si="10"/>
        <v>65.67</v>
      </c>
      <c r="U271" s="27">
        <v>5</v>
      </c>
      <c r="V271" s="30"/>
    </row>
    <row r="272" spans="1:22" s="1" customFormat="1" hidden="1">
      <c r="A272" s="10" t="s">
        <v>546</v>
      </c>
      <c r="B272" s="10" t="s">
        <v>547</v>
      </c>
      <c r="C272" s="10" t="s">
        <v>8</v>
      </c>
      <c r="D272" s="10" t="s">
        <v>9</v>
      </c>
      <c r="E272" s="10" t="s">
        <v>548</v>
      </c>
      <c r="F272" s="10" t="s">
        <v>549</v>
      </c>
      <c r="G272" s="10" t="s">
        <v>448</v>
      </c>
      <c r="H272" s="10" t="s">
        <v>412</v>
      </c>
      <c r="I272" s="10" t="s">
        <v>1589</v>
      </c>
      <c r="J272" s="10" t="s">
        <v>776</v>
      </c>
      <c r="K272" s="10" t="s">
        <v>782</v>
      </c>
      <c r="L272" s="13">
        <v>40</v>
      </c>
      <c r="M272" s="13">
        <v>70.7</v>
      </c>
      <c r="N272" s="15">
        <v>52.28</v>
      </c>
      <c r="O272" s="14" t="s">
        <v>897</v>
      </c>
      <c r="P272">
        <v>270</v>
      </c>
      <c r="Q272" s="27">
        <v>72.2</v>
      </c>
      <c r="R272">
        <v>20</v>
      </c>
      <c r="S272" s="26" t="s">
        <v>1596</v>
      </c>
      <c r="T272" s="25">
        <f t="shared" si="10"/>
        <v>64.23</v>
      </c>
      <c r="U272" s="27">
        <v>6</v>
      </c>
      <c r="V272" s="30"/>
    </row>
  </sheetData>
  <autoFilter ref="A1:V272">
    <filterColumn colId="21">
      <customFilters>
        <customFilter operator="notEqual" val=" "/>
      </customFilters>
    </filterColumn>
  </autoFilter>
  <sortState ref="A2:T272">
    <sortCondition ref="G2:G272"/>
    <sortCondition ref="H2:H272"/>
    <sortCondition descending="1" ref="T2:T272"/>
  </sortState>
  <phoneticPr fontId="9" type="noConversion"/>
  <pageMargins left="0.74803149606299213" right="0.74803149606299213" top="0.59055118110236227" bottom="0.59055118110236227" header="0.51181102362204722" footer="0.51181102362204722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9"/>
  <sheetViews>
    <sheetView tabSelected="1" workbookViewId="0">
      <selection sqref="A1:I1"/>
    </sheetView>
  </sheetViews>
  <sheetFormatPr defaultRowHeight="14.25"/>
  <cols>
    <col min="1" max="1" width="8.875" style="31" bestFit="1" customWidth="1"/>
    <col min="2" max="2" width="6.5" style="31" bestFit="1" customWidth="1"/>
    <col min="3" max="3" width="16.125" style="31" bestFit="1" customWidth="1"/>
    <col min="4" max="4" width="11.375" style="31" bestFit="1" customWidth="1"/>
    <col min="5" max="5" width="10.5" style="31" bestFit="1" customWidth="1"/>
    <col min="6" max="6" width="8.875" style="31" bestFit="1" customWidth="1"/>
    <col min="7" max="7" width="6.75" style="31" bestFit="1" customWidth="1"/>
    <col min="8" max="8" width="9" style="31"/>
    <col min="9" max="9" width="6.5" style="31" bestFit="1" customWidth="1"/>
    <col min="10" max="16384" width="9" style="31"/>
  </cols>
  <sheetData>
    <row r="1" spans="1:9" ht="62.25" customHeight="1">
      <c r="A1" s="40" t="s">
        <v>1614</v>
      </c>
      <c r="B1" s="40"/>
      <c r="C1" s="40"/>
      <c r="D1" s="40"/>
      <c r="E1" s="40"/>
      <c r="F1" s="40"/>
      <c r="G1" s="40"/>
      <c r="H1" s="40"/>
      <c r="I1" s="40"/>
    </row>
    <row r="2" spans="1:9" s="37" customFormat="1" ht="36" customHeight="1">
      <c r="A2" s="38" t="s">
        <v>1</v>
      </c>
      <c r="B2" s="38" t="s">
        <v>1609</v>
      </c>
      <c r="C2" s="38" t="s">
        <v>4</v>
      </c>
      <c r="D2" s="38" t="s">
        <v>5</v>
      </c>
      <c r="E2" s="38" t="s">
        <v>1610</v>
      </c>
      <c r="F2" s="39" t="s">
        <v>1613</v>
      </c>
      <c r="G2" s="39" t="s">
        <v>1607</v>
      </c>
      <c r="H2" s="38" t="s">
        <v>1611</v>
      </c>
      <c r="I2" s="38" t="s">
        <v>1612</v>
      </c>
    </row>
    <row r="3" spans="1:9" s="37" customFormat="1" ht="20.100000000000001" customHeight="1">
      <c r="A3" s="38" t="s">
        <v>1209</v>
      </c>
      <c r="B3" s="38" t="s">
        <v>8</v>
      </c>
      <c r="C3" s="38" t="s">
        <v>1049</v>
      </c>
      <c r="D3" s="38" t="s">
        <v>412</v>
      </c>
      <c r="E3" s="38" t="s">
        <v>1212</v>
      </c>
      <c r="F3" s="38">
        <v>64.36</v>
      </c>
      <c r="G3" s="38">
        <v>90.8</v>
      </c>
      <c r="H3" s="38">
        <v>82.87</v>
      </c>
      <c r="I3" s="38">
        <v>1</v>
      </c>
    </row>
    <row r="4" spans="1:9" s="37" customFormat="1" ht="20.100000000000001" customHeight="1">
      <c r="A4" s="38" t="s">
        <v>1057</v>
      </c>
      <c r="B4" s="38" t="s">
        <v>8</v>
      </c>
      <c r="C4" s="38" t="s">
        <v>1049</v>
      </c>
      <c r="D4" s="38" t="s">
        <v>799</v>
      </c>
      <c r="E4" s="38" t="s">
        <v>1153</v>
      </c>
      <c r="F4" s="38">
        <v>74.760000000000005</v>
      </c>
      <c r="G4" s="38">
        <v>89.2</v>
      </c>
      <c r="H4" s="38">
        <v>84.87</v>
      </c>
      <c r="I4" s="38">
        <v>1</v>
      </c>
    </row>
    <row r="5" spans="1:9" s="37" customFormat="1" ht="20.100000000000001" customHeight="1">
      <c r="A5" s="38" t="s">
        <v>1071</v>
      </c>
      <c r="B5" s="38" t="s">
        <v>8</v>
      </c>
      <c r="C5" s="38" t="s">
        <v>1049</v>
      </c>
      <c r="D5" s="38" t="s">
        <v>12</v>
      </c>
      <c r="E5" s="38" t="s">
        <v>1073</v>
      </c>
      <c r="F5" s="38">
        <v>62.44</v>
      </c>
      <c r="G5" s="38">
        <v>86.8</v>
      </c>
      <c r="H5" s="38">
        <v>79.489999999999995</v>
      </c>
      <c r="I5" s="38">
        <v>1</v>
      </c>
    </row>
    <row r="6" spans="1:9" s="37" customFormat="1" ht="20.100000000000001" customHeight="1">
      <c r="A6" s="38" t="s">
        <v>1057</v>
      </c>
      <c r="B6" s="38" t="s">
        <v>8</v>
      </c>
      <c r="C6" s="38" t="s">
        <v>1049</v>
      </c>
      <c r="D6" s="38" t="s">
        <v>12</v>
      </c>
      <c r="E6" s="38" t="s">
        <v>1059</v>
      </c>
      <c r="F6" s="38">
        <v>61.32</v>
      </c>
      <c r="G6" s="38">
        <v>86.8</v>
      </c>
      <c r="H6" s="38">
        <v>79.16</v>
      </c>
      <c r="I6" s="38">
        <v>2</v>
      </c>
    </row>
    <row r="7" spans="1:9" s="37" customFormat="1" ht="20.100000000000001" customHeight="1">
      <c r="A7" s="38" t="s">
        <v>909</v>
      </c>
      <c r="B7" s="38" t="s">
        <v>60</v>
      </c>
      <c r="C7" s="38" t="s">
        <v>1007</v>
      </c>
      <c r="D7" s="38" t="s">
        <v>412</v>
      </c>
      <c r="E7" s="38" t="s">
        <v>1234</v>
      </c>
      <c r="F7" s="38">
        <v>67.760000000000005</v>
      </c>
      <c r="G7" s="38">
        <v>93.2</v>
      </c>
      <c r="H7" s="38">
        <v>85.57</v>
      </c>
      <c r="I7" s="38">
        <v>1</v>
      </c>
    </row>
    <row r="8" spans="1:9" s="37" customFormat="1" ht="20.100000000000001" customHeight="1">
      <c r="A8" s="38" t="s">
        <v>1119</v>
      </c>
      <c r="B8" s="38" t="s">
        <v>8</v>
      </c>
      <c r="C8" s="38" t="s">
        <v>1007</v>
      </c>
      <c r="D8" s="38" t="s">
        <v>799</v>
      </c>
      <c r="E8" s="38" t="s">
        <v>1121</v>
      </c>
      <c r="F8" s="38">
        <v>55.96</v>
      </c>
      <c r="G8" s="38">
        <v>84.6</v>
      </c>
      <c r="H8" s="38">
        <v>76.010000000000005</v>
      </c>
      <c r="I8" s="38">
        <v>1</v>
      </c>
    </row>
    <row r="9" spans="1:9" s="37" customFormat="1" ht="20.100000000000001" customHeight="1">
      <c r="A9" s="38" t="s">
        <v>1020</v>
      </c>
      <c r="B9" s="38" t="s">
        <v>8</v>
      </c>
      <c r="C9" s="38" t="s">
        <v>1007</v>
      </c>
      <c r="D9" s="38" t="s">
        <v>12</v>
      </c>
      <c r="E9" s="38" t="s">
        <v>1023</v>
      </c>
      <c r="F9" s="38">
        <v>68.56</v>
      </c>
      <c r="G9" s="38">
        <v>89.4</v>
      </c>
      <c r="H9" s="38">
        <v>83.15</v>
      </c>
      <c r="I9" s="38">
        <v>1</v>
      </c>
    </row>
    <row r="10" spans="1:9" s="37" customFormat="1" ht="20.100000000000001" customHeight="1">
      <c r="A10" s="38" t="s">
        <v>1004</v>
      </c>
      <c r="B10" s="38" t="s">
        <v>8</v>
      </c>
      <c r="C10" s="38" t="s">
        <v>1007</v>
      </c>
      <c r="D10" s="38" t="s">
        <v>12</v>
      </c>
      <c r="E10" s="38" t="s">
        <v>1008</v>
      </c>
      <c r="F10" s="38">
        <v>55.88</v>
      </c>
      <c r="G10" s="38">
        <v>86.8</v>
      </c>
      <c r="H10" s="38">
        <v>77.52</v>
      </c>
      <c r="I10" s="38">
        <v>2</v>
      </c>
    </row>
    <row r="11" spans="1:9" s="37" customFormat="1" ht="20.100000000000001" customHeight="1">
      <c r="A11" s="38" t="s">
        <v>129</v>
      </c>
      <c r="B11" s="38" t="s">
        <v>8</v>
      </c>
      <c r="C11" s="38" t="s">
        <v>1009</v>
      </c>
      <c r="D11" s="38" t="s">
        <v>412</v>
      </c>
      <c r="E11" s="38" t="s">
        <v>1207</v>
      </c>
      <c r="F11" s="38">
        <v>72.28</v>
      </c>
      <c r="G11" s="38">
        <v>84</v>
      </c>
      <c r="H11" s="38">
        <v>80.48</v>
      </c>
      <c r="I11" s="38">
        <v>1</v>
      </c>
    </row>
    <row r="12" spans="1:9" s="37" customFormat="1" ht="20.100000000000001" customHeight="1">
      <c r="A12" s="38" t="s">
        <v>1187</v>
      </c>
      <c r="B12" s="38" t="s">
        <v>8</v>
      </c>
      <c r="C12" s="38" t="s">
        <v>1009</v>
      </c>
      <c r="D12" s="38" t="s">
        <v>898</v>
      </c>
      <c r="E12" s="38" t="s">
        <v>1190</v>
      </c>
      <c r="F12" s="38">
        <v>71.260000000000005</v>
      </c>
      <c r="G12" s="38">
        <v>91.4</v>
      </c>
      <c r="H12" s="38">
        <v>85.36</v>
      </c>
      <c r="I12" s="38">
        <v>1</v>
      </c>
    </row>
    <row r="13" spans="1:9" s="37" customFormat="1" ht="20.100000000000001" customHeight="1">
      <c r="A13" s="38" t="s">
        <v>1177</v>
      </c>
      <c r="B13" s="38" t="s">
        <v>8</v>
      </c>
      <c r="C13" s="38" t="s">
        <v>1009</v>
      </c>
      <c r="D13" s="38" t="s">
        <v>898</v>
      </c>
      <c r="E13" s="38" t="s">
        <v>1180</v>
      </c>
      <c r="F13" s="38">
        <v>60.26</v>
      </c>
      <c r="G13" s="38">
        <v>89</v>
      </c>
      <c r="H13" s="38">
        <v>80.38</v>
      </c>
      <c r="I13" s="38">
        <v>2</v>
      </c>
    </row>
    <row r="14" spans="1:9" s="37" customFormat="1" ht="20.100000000000001" customHeight="1">
      <c r="A14" s="38" t="s">
        <v>892</v>
      </c>
      <c r="B14" s="38" t="s">
        <v>8</v>
      </c>
      <c r="C14" s="38" t="s">
        <v>1009</v>
      </c>
      <c r="D14" s="38" t="s">
        <v>799</v>
      </c>
      <c r="E14" s="38" t="s">
        <v>1170</v>
      </c>
      <c r="F14" s="38">
        <v>70.239999999999995</v>
      </c>
      <c r="G14" s="38">
        <v>89</v>
      </c>
      <c r="H14" s="38">
        <v>83.37</v>
      </c>
      <c r="I14" s="38">
        <v>1</v>
      </c>
    </row>
    <row r="15" spans="1:9" s="37" customFormat="1" ht="20.100000000000001" customHeight="1">
      <c r="A15" s="38" t="s">
        <v>1164</v>
      </c>
      <c r="B15" s="38" t="s">
        <v>8</v>
      </c>
      <c r="C15" s="38" t="s">
        <v>1009</v>
      </c>
      <c r="D15" s="38" t="s">
        <v>799</v>
      </c>
      <c r="E15" s="38" t="s">
        <v>1166</v>
      </c>
      <c r="F15" s="38">
        <v>73.84</v>
      </c>
      <c r="G15" s="38">
        <v>85.8</v>
      </c>
      <c r="H15" s="38">
        <v>82.21</v>
      </c>
      <c r="I15" s="38">
        <v>2</v>
      </c>
    </row>
    <row r="16" spans="1:9" s="37" customFormat="1" ht="20.100000000000001" customHeight="1">
      <c r="A16" s="38" t="s">
        <v>1110</v>
      </c>
      <c r="B16" s="38" t="s">
        <v>8</v>
      </c>
      <c r="C16" s="38" t="s">
        <v>1009</v>
      </c>
      <c r="D16" s="38" t="s">
        <v>12</v>
      </c>
      <c r="E16" s="38" t="s">
        <v>1113</v>
      </c>
      <c r="F16" s="38">
        <v>61.92</v>
      </c>
      <c r="G16" s="38">
        <v>89.6</v>
      </c>
      <c r="H16" s="38">
        <v>81.3</v>
      </c>
      <c r="I16" s="38">
        <v>1</v>
      </c>
    </row>
    <row r="17" spans="1:9" s="37" customFormat="1" ht="20.100000000000001" customHeight="1">
      <c r="A17" s="38" t="s">
        <v>1105</v>
      </c>
      <c r="B17" s="38" t="s">
        <v>8</v>
      </c>
      <c r="C17" s="38" t="s">
        <v>1009</v>
      </c>
      <c r="D17" s="38" t="s">
        <v>12</v>
      </c>
      <c r="E17" s="38" t="s">
        <v>1108</v>
      </c>
      <c r="F17" s="38">
        <v>52.04</v>
      </c>
      <c r="G17" s="38">
        <v>89.6</v>
      </c>
      <c r="H17" s="38">
        <v>78.33</v>
      </c>
      <c r="I17" s="38">
        <v>2</v>
      </c>
    </row>
    <row r="18" spans="1:9" s="37" customFormat="1" ht="20.100000000000001" customHeight="1">
      <c r="A18" s="38" t="s">
        <v>1080</v>
      </c>
      <c r="B18" s="38" t="s">
        <v>8</v>
      </c>
      <c r="C18" s="38" t="s">
        <v>1009</v>
      </c>
      <c r="D18" s="38" t="s">
        <v>12</v>
      </c>
      <c r="E18" s="38" t="s">
        <v>1083</v>
      </c>
      <c r="F18" s="38">
        <v>57.64</v>
      </c>
      <c r="G18" s="38">
        <v>86.6</v>
      </c>
      <c r="H18" s="38">
        <v>77.91</v>
      </c>
      <c r="I18" s="38">
        <v>3</v>
      </c>
    </row>
    <row r="19" spans="1:9" s="37" customFormat="1" ht="20.100000000000001" customHeight="1">
      <c r="A19" s="38" t="s">
        <v>1115</v>
      </c>
      <c r="B19" s="38" t="s">
        <v>8</v>
      </c>
      <c r="C19" s="38" t="s">
        <v>1009</v>
      </c>
      <c r="D19" s="38" t="s">
        <v>12</v>
      </c>
      <c r="E19" s="38" t="s">
        <v>1117</v>
      </c>
      <c r="F19" s="38">
        <v>54.76</v>
      </c>
      <c r="G19" s="38">
        <v>87</v>
      </c>
      <c r="H19" s="38">
        <v>77.33</v>
      </c>
      <c r="I19" s="38">
        <v>4</v>
      </c>
    </row>
  </sheetData>
  <mergeCells count="1">
    <mergeCell ref="A1:I1"/>
  </mergeCells>
  <phoneticPr fontId="9" type="noConversion"/>
  <pageMargins left="0.59055118110236227" right="0.59055118110236227" top="0.74803149606299213" bottom="0.74803149606299213" header="0.31496062992125984" footer="0.31496062992125984"/>
  <pageSetup paperSize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面试名单 (2)</vt:lpstr>
      <vt:lpstr>Sheet1</vt:lpstr>
      <vt:lpstr>Sheet1!Print_Titles</vt:lpstr>
      <vt:lpstr>'面试名单 (2)'!Print_Titles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revision/>
  <cp:lastPrinted>2016-10-23T03:06:14Z</cp:lastPrinted>
  <dcterms:created xsi:type="dcterms:W3CDTF">2016-09-10T09:41:44Z</dcterms:created>
  <dcterms:modified xsi:type="dcterms:W3CDTF">2016-10-23T04:28:39Z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2052-9.1.0.4639</vt:lpwstr>
  </property>
</Properties>
</file>