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activeTab="0"/>
  </bookViews>
  <sheets>
    <sheet name="学前1" sheetId="1" r:id="rId1"/>
    <sheet name="学前2" sheetId="2" r:id="rId2"/>
    <sheet name="学前3" sheetId="3" r:id="rId3"/>
    <sheet name="学前4" sheetId="4" r:id="rId4"/>
  </sheets>
  <definedNames>
    <definedName name="_xlnm.Print_Area" localSheetId="1">'学前2'!$A$1:$N$13</definedName>
    <definedName name="_xlnm.Print_Area" localSheetId="2">'学前3'!$A$1:$N$39</definedName>
    <definedName name="_xlnm.Print_Area" localSheetId="3">'学前4'!$A$1:$N$39</definedName>
    <definedName name="_xlnm.Print_Titles" localSheetId="1">'学前2'!$3:$3</definedName>
    <definedName name="_xlnm.Print_Titles" localSheetId="2">'学前3'!$3:$3</definedName>
    <definedName name="_xlnm.Print_Titles" localSheetId="3">'学前4'!$3:$3</definedName>
  </definedNames>
  <calcPr fullCalcOnLoad="1"/>
</workbook>
</file>

<file path=xl/sharedStrings.xml><?xml version="1.0" encoding="utf-8"?>
<sst xmlns="http://schemas.openxmlformats.org/spreadsheetml/2006/main" count="575" uniqueCount="230">
  <si>
    <t>姓名</t>
  </si>
  <si>
    <t>所报县区</t>
  </si>
  <si>
    <t>准考证号</t>
  </si>
  <si>
    <t>学前教育1</t>
  </si>
  <si>
    <t>0805350459</t>
  </si>
  <si>
    <t>0805350482</t>
  </si>
  <si>
    <t>0805350445</t>
  </si>
  <si>
    <t>0805350456</t>
  </si>
  <si>
    <t>严晶</t>
  </si>
  <si>
    <t>0805350476</t>
  </si>
  <si>
    <t>0805350654</t>
  </si>
  <si>
    <t>学前教育2</t>
  </si>
  <si>
    <t>0805350664</t>
  </si>
  <si>
    <t>0805350591</t>
  </si>
  <si>
    <t>0805350644</t>
  </si>
  <si>
    <t>0805350641</t>
  </si>
  <si>
    <t>0805350640</t>
  </si>
  <si>
    <t>0805350696</t>
  </si>
  <si>
    <t>杨超</t>
  </si>
  <si>
    <t>0805350645</t>
  </si>
  <si>
    <t>陈瑜</t>
  </si>
  <si>
    <t>0805350643</t>
  </si>
  <si>
    <t>黄涛</t>
  </si>
  <si>
    <t>0805350701</t>
  </si>
  <si>
    <t>刘田甜</t>
  </si>
  <si>
    <t>0805350731</t>
  </si>
  <si>
    <t>学前教育3</t>
  </si>
  <si>
    <t>0805350728</t>
  </si>
  <si>
    <t>0805350730</t>
  </si>
  <si>
    <t>杨静</t>
  </si>
  <si>
    <t>0805350729</t>
  </si>
  <si>
    <t>0805350740</t>
  </si>
  <si>
    <t>0805350717</t>
  </si>
  <si>
    <t>0805350725</t>
  </si>
  <si>
    <t>0805350770</t>
  </si>
  <si>
    <t>0805350715</t>
  </si>
  <si>
    <t>0805350741</t>
  </si>
  <si>
    <t>李悦</t>
  </si>
  <si>
    <t>0805350711</t>
  </si>
  <si>
    <t>0805350734</t>
  </si>
  <si>
    <t>0805350762</t>
  </si>
  <si>
    <t>张凯梧</t>
  </si>
  <si>
    <t>0805350748</t>
  </si>
  <si>
    <t>阮红燕</t>
  </si>
  <si>
    <t>0805350737</t>
  </si>
  <si>
    <t>黄洁</t>
  </si>
  <si>
    <t>0805350754</t>
  </si>
  <si>
    <t>严柳</t>
  </si>
  <si>
    <t>0805350732</t>
  </si>
  <si>
    <t>李锴玲</t>
  </si>
  <si>
    <t>0805350705</t>
  </si>
  <si>
    <t>周转转</t>
  </si>
  <si>
    <t>0805350706</t>
  </si>
  <si>
    <t>0805350769</t>
  </si>
  <si>
    <t>王芮怡</t>
  </si>
  <si>
    <t>0805350709</t>
  </si>
  <si>
    <t>古金凤</t>
  </si>
  <si>
    <t>0805350735</t>
  </si>
  <si>
    <t>李丹</t>
  </si>
  <si>
    <t>0805350716</t>
  </si>
  <si>
    <t>王萌睿</t>
  </si>
  <si>
    <t>0805350708</t>
  </si>
  <si>
    <t>刘敏</t>
  </si>
  <si>
    <t>0805350713</t>
  </si>
  <si>
    <t>郑小琴</t>
  </si>
  <si>
    <t>0805350749</t>
  </si>
  <si>
    <t>0805350758</t>
  </si>
  <si>
    <t>陈莹</t>
  </si>
  <si>
    <t>0805350707</t>
  </si>
  <si>
    <t>庞玲</t>
  </si>
  <si>
    <t>0805350759</t>
  </si>
  <si>
    <t>梅绚</t>
  </si>
  <si>
    <t>0805350765</t>
  </si>
  <si>
    <t>江小琴</t>
  </si>
  <si>
    <t>0805350720</t>
  </si>
  <si>
    <t>吕宁</t>
  </si>
  <si>
    <t>0805350726</t>
  </si>
  <si>
    <t>唐明艳</t>
  </si>
  <si>
    <t>0805350722</t>
  </si>
  <si>
    <t>余婷</t>
  </si>
  <si>
    <t>0805350723</t>
  </si>
  <si>
    <t>刘霞</t>
  </si>
  <si>
    <t>0805350761</t>
  </si>
  <si>
    <t>吴彩谋</t>
  </si>
  <si>
    <t>0805350721</t>
  </si>
  <si>
    <t>莫菊侠</t>
  </si>
  <si>
    <t>0805350816</t>
  </si>
  <si>
    <t>学前教育4</t>
  </si>
  <si>
    <t>0805350783</t>
  </si>
  <si>
    <t>0805350810</t>
  </si>
  <si>
    <t>0805350828</t>
  </si>
  <si>
    <t>0805350807</t>
  </si>
  <si>
    <t>0805350839</t>
  </si>
  <si>
    <t>0805350798</t>
  </si>
  <si>
    <t>胡仁月</t>
  </si>
  <si>
    <t>0805350824</t>
  </si>
  <si>
    <t>0805350787</t>
  </si>
  <si>
    <t>0805350789</t>
  </si>
  <si>
    <t>0805350792</t>
  </si>
  <si>
    <t>王琪</t>
  </si>
  <si>
    <t>0805350785</t>
  </si>
  <si>
    <t>何珊</t>
  </si>
  <si>
    <t>0805350797</t>
  </si>
  <si>
    <t>崔纪桂</t>
  </si>
  <si>
    <t>0805350838</t>
  </si>
  <si>
    <t>0805350775</t>
  </si>
  <si>
    <t>刘杨如男</t>
  </si>
  <si>
    <t>0805350815</t>
  </si>
  <si>
    <t>程娥</t>
  </si>
  <si>
    <t>0805350772</t>
  </si>
  <si>
    <t>魏菊</t>
  </si>
  <si>
    <t>0805350804</t>
  </si>
  <si>
    <t>黄蓉</t>
  </si>
  <si>
    <t>0805350802</t>
  </si>
  <si>
    <t>吕思蒙</t>
  </si>
  <si>
    <t>0805350820</t>
  </si>
  <si>
    <t>张彩霞</t>
  </si>
  <si>
    <t>0805350822</t>
  </si>
  <si>
    <t>武莎</t>
  </si>
  <si>
    <t>0805350809</t>
  </si>
  <si>
    <t>李荣蓉</t>
  </si>
  <si>
    <t>0805350825</t>
  </si>
  <si>
    <t>宁欢</t>
  </si>
  <si>
    <t>0805350826</t>
  </si>
  <si>
    <t>王静</t>
  </si>
  <si>
    <t>0805350796</t>
  </si>
  <si>
    <t>蔡娜</t>
  </si>
  <si>
    <t>0805350805</t>
  </si>
  <si>
    <t>张叶</t>
  </si>
  <si>
    <t>0805350781</t>
  </si>
  <si>
    <t>潘奕翾</t>
  </si>
  <si>
    <t>0805350774</t>
  </si>
  <si>
    <t>佘利君</t>
  </si>
  <si>
    <t>0805350779</t>
  </si>
  <si>
    <t>但丽红</t>
  </si>
  <si>
    <t>0805350782</t>
  </si>
  <si>
    <t>权文文</t>
  </si>
  <si>
    <t>0805350806</t>
  </si>
  <si>
    <t>李文丹</t>
  </si>
  <si>
    <t>0805350784</t>
  </si>
  <si>
    <t>陆晨晨</t>
  </si>
  <si>
    <t>0805350808</t>
  </si>
  <si>
    <t>周雪倩</t>
  </si>
  <si>
    <t>0805350811</t>
  </si>
  <si>
    <t>陆珊</t>
  </si>
  <si>
    <t>0805350843</t>
  </si>
  <si>
    <t>李亚兰</t>
  </si>
  <si>
    <t>0805350841</t>
  </si>
  <si>
    <t>刘丽</t>
  </si>
  <si>
    <t>西乡县</t>
  </si>
  <si>
    <t>2016年7月16日</t>
  </si>
  <si>
    <t>报考岗位</t>
  </si>
  <si>
    <t>笔试成绩</t>
  </si>
  <si>
    <t>面试成绩</t>
  </si>
  <si>
    <t>笔试成绩÷2×50%</t>
  </si>
  <si>
    <t>面试成绩×50%</t>
  </si>
  <si>
    <t>综合成绩</t>
  </si>
  <si>
    <t>岗位综合成绩名次</t>
  </si>
  <si>
    <t>备注</t>
  </si>
  <si>
    <t>西乡县</t>
  </si>
  <si>
    <t>西乡县</t>
  </si>
  <si>
    <t>岗位计划</t>
  </si>
  <si>
    <t>报考岗位</t>
  </si>
  <si>
    <t>岗位计划</t>
  </si>
  <si>
    <t>笔试成绩</t>
  </si>
  <si>
    <t>面试成绩</t>
  </si>
  <si>
    <t>笔试成绩÷2×50%</t>
  </si>
  <si>
    <t>面试成绩×50%</t>
  </si>
  <si>
    <t>综合成绩</t>
  </si>
  <si>
    <t>岗位综合成绩名次</t>
  </si>
  <si>
    <t>备注</t>
  </si>
  <si>
    <t>西乡县</t>
  </si>
  <si>
    <t>序号</t>
  </si>
  <si>
    <t>是</t>
  </si>
  <si>
    <t>否</t>
  </si>
  <si>
    <t>否</t>
  </si>
  <si>
    <t>序号</t>
  </si>
  <si>
    <t>缺考</t>
  </si>
  <si>
    <t>西乡县</t>
  </si>
  <si>
    <t>胡堰口</t>
  </si>
  <si>
    <t>刘志森</t>
  </si>
  <si>
    <t>否</t>
  </si>
  <si>
    <t>席黎黎</t>
  </si>
  <si>
    <t>已考</t>
  </si>
  <si>
    <t>王琴</t>
  </si>
  <si>
    <t>马瑜璞</t>
  </si>
  <si>
    <t>卢雪薇</t>
  </si>
  <si>
    <t>丁姗</t>
  </si>
  <si>
    <t>杨叶</t>
  </si>
  <si>
    <t>邓琴</t>
  </si>
  <si>
    <t>程琳</t>
  </si>
  <si>
    <t>许亮</t>
  </si>
  <si>
    <t>已考？</t>
  </si>
  <si>
    <t>刘凡</t>
  </si>
  <si>
    <t>黄巧</t>
  </si>
  <si>
    <t>龙西</t>
  </si>
  <si>
    <t>王宁</t>
  </si>
  <si>
    <t>杨雪梅</t>
  </si>
  <si>
    <t>秦丹</t>
  </si>
  <si>
    <t>黄丹</t>
  </si>
  <si>
    <t>刘晓霞</t>
  </si>
  <si>
    <t>唐琪</t>
  </si>
  <si>
    <t>朱青</t>
  </si>
  <si>
    <t>丁倩</t>
  </si>
  <si>
    <t>考</t>
  </si>
  <si>
    <t>王莹莹</t>
  </si>
  <si>
    <t>黄辉辉</t>
  </si>
  <si>
    <t>周玉洁</t>
  </si>
  <si>
    <t>席芸芸</t>
  </si>
  <si>
    <t>王霞</t>
  </si>
  <si>
    <t>李腊梅</t>
  </si>
  <si>
    <t>周小禾</t>
  </si>
  <si>
    <t>袁晓丽</t>
  </si>
  <si>
    <t>亢宇</t>
  </si>
  <si>
    <t>董芳</t>
  </si>
  <si>
    <t>2016年西乡县公开招聘特岗教师考试复审、体检、考察递补人员名单（学前教育4）</t>
  </si>
  <si>
    <t>2016年西乡县公开招聘特岗教师考试复审、体检、考察人递补员名单（学前教育3）</t>
  </si>
  <si>
    <t>2016年西乡县公开招聘特岗教师复审、体检、考察递补人员名单（学前教育2）</t>
  </si>
  <si>
    <t>进入岗位复审、体检、考察原因</t>
  </si>
  <si>
    <t>递补</t>
  </si>
  <si>
    <t>2016年8月   日</t>
  </si>
  <si>
    <t>递补</t>
  </si>
  <si>
    <t>刘凡</t>
  </si>
  <si>
    <t>2016年西乡县公开招聘特岗教师复审、体检、考察递补人员名单</t>
  </si>
  <si>
    <t>已参加事业单位招考体检</t>
  </si>
  <si>
    <t>者尔丹</t>
  </si>
  <si>
    <t>0805350466</t>
  </si>
  <si>
    <t>递补</t>
  </si>
  <si>
    <t>已参加事业单位招考体检</t>
  </si>
  <si>
    <t>2016年8月18日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</si>
</sst>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_);\(0.00\)"/>
    <numFmt numFmtId="189" formatCode="0_);[Red]\(0\)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8"/>
      <name val="方正小标宋简体"/>
      <family val="4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4"/>
      <name val="宋体"/>
      <family val="0"/>
    </font>
    <font>
      <sz val="12"/>
      <color indexed="14"/>
      <name val="宋体"/>
      <family val="0"/>
    </font>
    <font>
      <sz val="8"/>
      <color indexed="14"/>
      <name val="宋体"/>
      <family val="0"/>
    </font>
    <font>
      <sz val="9"/>
      <color indexed="63"/>
      <name val="宋体"/>
      <family val="0"/>
    </font>
    <font>
      <sz val="8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3" fillId="0" borderId="10" xfId="47" applyFont="1" applyBorder="1" applyAlignment="1">
      <alignment horizontal="center" vertical="center" wrapText="1"/>
      <protection/>
    </xf>
    <xf numFmtId="0" fontId="24" fillId="0" borderId="10" xfId="47" applyFont="1" applyBorder="1" applyAlignment="1">
      <alignment horizontal="center" vertical="center" wrapText="1"/>
      <protection/>
    </xf>
    <xf numFmtId="0" fontId="3" fillId="0" borderId="10" xfId="47" applyFont="1" applyBorder="1" applyAlignment="1" quotePrefix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25" fillId="0" borderId="10" xfId="47" applyFont="1" applyBorder="1" applyAlignment="1">
      <alignment horizontal="center" vertical="center"/>
      <protection/>
    </xf>
    <xf numFmtId="188" fontId="23" fillId="0" borderId="10" xfId="47" applyNumberFormat="1" applyFont="1" applyBorder="1" applyAlignment="1">
      <alignment horizontal="center" vertical="center" wrapText="1"/>
      <protection/>
    </xf>
    <xf numFmtId="188" fontId="3" fillId="0" borderId="10" xfId="47" applyNumberFormat="1" applyFont="1" applyBorder="1" applyAlignment="1">
      <alignment horizontal="center" vertical="center"/>
      <protection/>
    </xf>
    <xf numFmtId="188" fontId="0" fillId="0" borderId="0" xfId="0" applyNumberFormat="1" applyAlignment="1">
      <alignment vertical="center"/>
    </xf>
    <xf numFmtId="0" fontId="3" fillId="0" borderId="10" xfId="46" applyFont="1" applyFill="1" applyBorder="1" applyAlignment="1">
      <alignment horizontal="center" vertical="center"/>
      <protection/>
    </xf>
    <xf numFmtId="189" fontId="3" fillId="0" borderId="10" xfId="46" applyNumberFormat="1" applyFont="1" applyFill="1" applyBorder="1" applyAlignment="1">
      <alignment horizontal="center" vertical="center" wrapText="1"/>
      <protection/>
    </xf>
    <xf numFmtId="0" fontId="27" fillId="0" borderId="10" xfId="47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190" fontId="3" fillId="0" borderId="10" xfId="47" applyNumberFormat="1" applyFont="1" applyBorder="1" applyAlignment="1">
      <alignment horizontal="center" vertical="center"/>
      <protection/>
    </xf>
    <xf numFmtId="190" fontId="25" fillId="0" borderId="10" xfId="47" applyNumberFormat="1" applyFont="1" applyBorder="1" applyAlignment="1">
      <alignment horizontal="center" vertical="center"/>
      <protection/>
    </xf>
    <xf numFmtId="0" fontId="29" fillId="0" borderId="10" xfId="47" applyFont="1" applyBorder="1" applyAlignment="1" quotePrefix="1">
      <alignment horizontal="center" vertical="center"/>
      <protection/>
    </xf>
    <xf numFmtId="0" fontId="29" fillId="0" borderId="10" xfId="46" applyFont="1" applyFill="1" applyBorder="1" applyAlignment="1">
      <alignment horizontal="center" vertical="center"/>
      <protection/>
    </xf>
    <xf numFmtId="189" fontId="29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47" applyFont="1" applyBorder="1" applyAlignment="1">
      <alignment horizontal="center" vertical="center"/>
      <protection/>
    </xf>
    <xf numFmtId="188" fontId="29" fillId="0" borderId="10" xfId="47" applyNumberFormat="1" applyFont="1" applyBorder="1" applyAlignment="1">
      <alignment horizontal="center" vertical="center"/>
      <protection/>
    </xf>
    <xf numFmtId="0" fontId="30" fillId="0" borderId="10" xfId="47" applyFont="1" applyBorder="1" applyAlignment="1" quotePrefix="1">
      <alignment horizontal="center" vertical="center"/>
      <protection/>
    </xf>
    <xf numFmtId="0" fontId="30" fillId="0" borderId="10" xfId="46" applyFont="1" applyFill="1" applyBorder="1" applyAlignment="1">
      <alignment horizontal="center" vertical="center"/>
      <protection/>
    </xf>
    <xf numFmtId="0" fontId="31" fillId="0" borderId="10" xfId="47" applyFont="1" applyBorder="1" applyAlignment="1">
      <alignment horizontal="center" vertical="center"/>
      <protection/>
    </xf>
    <xf numFmtId="189" fontId="30" fillId="0" borderId="10" xfId="46" applyNumberFormat="1" applyFont="1" applyFill="1" applyBorder="1" applyAlignment="1">
      <alignment horizontal="center" vertical="center" wrapText="1"/>
      <protection/>
    </xf>
    <xf numFmtId="0" fontId="30" fillId="0" borderId="10" xfId="47" applyFont="1" applyBorder="1" applyAlignment="1">
      <alignment horizontal="center" vertical="center"/>
      <protection/>
    </xf>
    <xf numFmtId="188" fontId="30" fillId="0" borderId="10" xfId="47" applyNumberFormat="1" applyFont="1" applyBorder="1" applyAlignment="1">
      <alignment horizontal="center" vertical="center"/>
      <protection/>
    </xf>
    <xf numFmtId="190" fontId="30" fillId="0" borderId="10" xfId="47" applyNumberFormat="1" applyFont="1" applyBorder="1" applyAlignment="1">
      <alignment horizontal="center" vertical="center"/>
      <protection/>
    </xf>
    <xf numFmtId="0" fontId="32" fillId="0" borderId="0" xfId="0" applyFont="1" applyAlignment="1">
      <alignment vertical="center"/>
    </xf>
    <xf numFmtId="0" fontId="33" fillId="0" borderId="10" xfId="47" applyFont="1" applyBorder="1" applyAlignment="1">
      <alignment horizontal="center" vertical="center"/>
      <protection/>
    </xf>
    <xf numFmtId="190" fontId="29" fillId="0" borderId="10" xfId="47" applyNumberFormat="1" applyFont="1" applyBorder="1" applyAlignment="1">
      <alignment horizontal="center" vertical="center"/>
      <protection/>
    </xf>
    <xf numFmtId="0" fontId="25" fillId="0" borderId="10" xfId="46" applyFont="1" applyFill="1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35" fillId="0" borderId="10" xfId="47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10" xfId="47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47" applyFont="1" applyBorder="1" applyAlignment="1">
      <alignment horizontal="center" vertical="center" wrapText="1"/>
      <protection/>
    </xf>
    <xf numFmtId="49" fontId="26" fillId="0" borderId="14" xfId="47" applyNumberFormat="1" applyFont="1" applyBorder="1" applyAlignment="1">
      <alignment horizontal="right" vertical="center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6年西乡县特钢招聘笔试成绩（7.4）" xfId="40"/>
    <cellStyle name="常规 2" xfId="41"/>
    <cellStyle name="常规 2 2" xfId="42"/>
    <cellStyle name="常规 3" xfId="43"/>
    <cellStyle name="常规 4" xfId="44"/>
    <cellStyle name="常规 5" xfId="45"/>
    <cellStyle name="常规_2016年西乡县特钢招聘笔试成绩（7.4）" xfId="46"/>
    <cellStyle name="常规_Sheet1" xfId="47"/>
    <cellStyle name="Hyperlink" xfId="48"/>
    <cellStyle name="好" xfId="49"/>
    <cellStyle name="好_2016年西乡县特钢招聘笔试成绩（7.4）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06" zoomScaleNormal="106" workbookViewId="0" topLeftCell="A1">
      <selection activeCell="R11" sqref="R11"/>
    </sheetView>
  </sheetViews>
  <sheetFormatPr defaultColWidth="9.00390625" defaultRowHeight="14.25"/>
  <cols>
    <col min="1" max="1" width="3.00390625" style="0" customWidth="1"/>
    <col min="2" max="2" width="6.375" style="0" customWidth="1"/>
    <col min="3" max="3" width="5.875" style="0" customWidth="1"/>
    <col min="4" max="4" width="9.50390625" style="0" customWidth="1"/>
    <col min="5" max="5" width="3.375" style="0" customWidth="1"/>
    <col min="6" max="6" width="10.75390625" style="0" customWidth="1"/>
    <col min="7" max="7" width="4.25390625" style="0" customWidth="1"/>
    <col min="8" max="8" width="5.75390625" style="0" customWidth="1"/>
    <col min="9" max="9" width="6.00390625" style="8" customWidth="1"/>
    <col min="10" max="10" width="5.625" style="0" customWidth="1"/>
    <col min="11" max="11" width="5.375" style="0" customWidth="1"/>
    <col min="12" max="12" width="4.625" style="0" customWidth="1"/>
    <col min="13" max="13" width="8.125" style="37" customWidth="1"/>
    <col min="14" max="14" width="7.875" style="0" customWidth="1"/>
  </cols>
  <sheetData>
    <row r="1" spans="1:14" ht="51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" customHeight="1">
      <c r="A2" s="43" t="s">
        <v>229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57.75" customHeight="1">
      <c r="A3" s="1" t="s">
        <v>176</v>
      </c>
      <c r="B3" s="2" t="s">
        <v>0</v>
      </c>
      <c r="C3" s="2" t="s">
        <v>1</v>
      </c>
      <c r="D3" s="1" t="s">
        <v>162</v>
      </c>
      <c r="E3" s="1" t="s">
        <v>163</v>
      </c>
      <c r="F3" s="2" t="s">
        <v>2</v>
      </c>
      <c r="G3" s="1" t="s">
        <v>164</v>
      </c>
      <c r="H3" s="1" t="s">
        <v>165</v>
      </c>
      <c r="I3" s="6" t="s">
        <v>166</v>
      </c>
      <c r="J3" s="1" t="s">
        <v>167</v>
      </c>
      <c r="K3" s="1" t="s">
        <v>168</v>
      </c>
      <c r="L3" s="1" t="s">
        <v>169</v>
      </c>
      <c r="M3" s="1" t="s">
        <v>218</v>
      </c>
      <c r="N3" s="1" t="s">
        <v>170</v>
      </c>
    </row>
    <row r="4" spans="1:14" ht="30" customHeight="1">
      <c r="A4" s="3">
        <v>1</v>
      </c>
      <c r="B4" s="30" t="s">
        <v>211</v>
      </c>
      <c r="C4" s="5" t="s">
        <v>171</v>
      </c>
      <c r="D4" s="9" t="s">
        <v>3</v>
      </c>
      <c r="E4" s="44">
        <v>13</v>
      </c>
      <c r="F4" s="9" t="s">
        <v>4</v>
      </c>
      <c r="G4" s="10">
        <v>134</v>
      </c>
      <c r="H4" s="4">
        <v>83.38</v>
      </c>
      <c r="I4" s="7">
        <f aca="true" t="shared" si="0" ref="I4:I20">G4/4</f>
        <v>33.5</v>
      </c>
      <c r="J4" s="4">
        <f aca="true" t="shared" si="1" ref="J4:J20">H4/2</f>
        <v>41.69</v>
      </c>
      <c r="K4" s="7">
        <f aca="true" t="shared" si="2" ref="K4:K20">I4+J4</f>
        <v>75.19</v>
      </c>
      <c r="L4" s="4">
        <v>14</v>
      </c>
      <c r="M4" s="36" t="s">
        <v>219</v>
      </c>
      <c r="N4" s="4"/>
    </row>
    <row r="5" spans="1:14" ht="30" customHeight="1">
      <c r="A5" s="3">
        <v>2</v>
      </c>
      <c r="B5" s="30" t="s">
        <v>212</v>
      </c>
      <c r="C5" s="5" t="s">
        <v>171</v>
      </c>
      <c r="D5" s="9" t="s">
        <v>3</v>
      </c>
      <c r="E5" s="45"/>
      <c r="F5" s="9" t="s">
        <v>5</v>
      </c>
      <c r="G5" s="10">
        <v>134</v>
      </c>
      <c r="H5" s="4">
        <v>83.32</v>
      </c>
      <c r="I5" s="7">
        <f t="shared" si="0"/>
        <v>33.5</v>
      </c>
      <c r="J5" s="4">
        <f t="shared" si="1"/>
        <v>41.66</v>
      </c>
      <c r="K5" s="7">
        <f t="shared" si="2"/>
        <v>75.16</v>
      </c>
      <c r="L5" s="4">
        <v>15</v>
      </c>
      <c r="M5" s="36" t="s">
        <v>219</v>
      </c>
      <c r="N5" s="4"/>
    </row>
    <row r="6" spans="1:14" ht="30" customHeight="1">
      <c r="A6" s="3">
        <v>3</v>
      </c>
      <c r="B6" s="30" t="s">
        <v>213</v>
      </c>
      <c r="C6" s="5" t="s">
        <v>171</v>
      </c>
      <c r="D6" s="9" t="s">
        <v>3</v>
      </c>
      <c r="E6" s="45"/>
      <c r="F6" s="9" t="s">
        <v>9</v>
      </c>
      <c r="G6" s="10">
        <v>126</v>
      </c>
      <c r="H6" s="4">
        <v>86.52</v>
      </c>
      <c r="I6" s="7">
        <f t="shared" si="0"/>
        <v>31.5</v>
      </c>
      <c r="J6" s="4">
        <f t="shared" si="1"/>
        <v>43.26</v>
      </c>
      <c r="K6" s="7">
        <f t="shared" si="2"/>
        <v>74.75999999999999</v>
      </c>
      <c r="L6" s="4">
        <v>16</v>
      </c>
      <c r="M6" s="36" t="s">
        <v>219</v>
      </c>
      <c r="N6" s="4"/>
    </row>
    <row r="7" spans="1:14" ht="36" customHeight="1">
      <c r="A7" s="3">
        <v>4</v>
      </c>
      <c r="B7" s="9" t="s">
        <v>8</v>
      </c>
      <c r="C7" s="5" t="s">
        <v>171</v>
      </c>
      <c r="D7" s="9" t="s">
        <v>3</v>
      </c>
      <c r="E7" s="45"/>
      <c r="F7" s="9" t="s">
        <v>7</v>
      </c>
      <c r="G7" s="10">
        <v>128</v>
      </c>
      <c r="H7" s="4">
        <v>85.48</v>
      </c>
      <c r="I7" s="7">
        <f t="shared" si="0"/>
        <v>32</v>
      </c>
      <c r="J7" s="4">
        <f t="shared" si="1"/>
        <v>42.74</v>
      </c>
      <c r="K7" s="7">
        <f t="shared" si="2"/>
        <v>74.74000000000001</v>
      </c>
      <c r="L7" s="4">
        <v>17</v>
      </c>
      <c r="M7" s="36"/>
      <c r="N7" s="36" t="s">
        <v>228</v>
      </c>
    </row>
    <row r="8" spans="1:14" ht="30" customHeight="1">
      <c r="A8" s="3">
        <v>5</v>
      </c>
      <c r="B8" s="30" t="s">
        <v>214</v>
      </c>
      <c r="C8" s="5" t="s">
        <v>171</v>
      </c>
      <c r="D8" s="9" t="s">
        <v>3</v>
      </c>
      <c r="E8" s="45"/>
      <c r="F8" s="9" t="s">
        <v>6</v>
      </c>
      <c r="G8" s="10">
        <v>130</v>
      </c>
      <c r="H8" s="4">
        <v>84.12</v>
      </c>
      <c r="I8" s="7">
        <f t="shared" si="0"/>
        <v>32.5</v>
      </c>
      <c r="J8" s="4">
        <f t="shared" si="1"/>
        <v>42.06</v>
      </c>
      <c r="K8" s="7">
        <f t="shared" si="2"/>
        <v>74.56</v>
      </c>
      <c r="L8" s="4">
        <v>18</v>
      </c>
      <c r="M8" s="36" t="s">
        <v>219</v>
      </c>
      <c r="N8" s="4"/>
    </row>
    <row r="9" spans="1:14" ht="30" customHeight="1">
      <c r="A9" s="3">
        <v>6</v>
      </c>
      <c r="B9" s="30" t="s">
        <v>225</v>
      </c>
      <c r="C9" s="5" t="s">
        <v>171</v>
      </c>
      <c r="D9" s="9" t="s">
        <v>3</v>
      </c>
      <c r="E9" s="46"/>
      <c r="F9" s="9" t="s">
        <v>226</v>
      </c>
      <c r="G9" s="10">
        <v>127</v>
      </c>
      <c r="H9" s="4">
        <v>85.58</v>
      </c>
      <c r="I9" s="7">
        <f t="shared" si="0"/>
        <v>31.75</v>
      </c>
      <c r="J9" s="4">
        <f t="shared" si="1"/>
        <v>42.79</v>
      </c>
      <c r="K9" s="7">
        <f t="shared" si="2"/>
        <v>74.53999999999999</v>
      </c>
      <c r="L9" s="4">
        <v>19</v>
      </c>
      <c r="M9" s="36" t="s">
        <v>227</v>
      </c>
      <c r="N9" s="4"/>
    </row>
    <row r="10" spans="1:14" ht="37.5" customHeight="1">
      <c r="A10" s="3">
        <v>7</v>
      </c>
      <c r="B10" s="30" t="s">
        <v>208</v>
      </c>
      <c r="C10" s="5" t="s">
        <v>159</v>
      </c>
      <c r="D10" s="9" t="s">
        <v>11</v>
      </c>
      <c r="E10" s="38">
        <v>3</v>
      </c>
      <c r="F10" s="9" t="s">
        <v>14</v>
      </c>
      <c r="G10" s="10">
        <v>126</v>
      </c>
      <c r="H10" s="4">
        <v>80.2</v>
      </c>
      <c r="I10" s="7">
        <f t="shared" si="0"/>
        <v>31.5</v>
      </c>
      <c r="J10" s="4">
        <f t="shared" si="1"/>
        <v>40.1</v>
      </c>
      <c r="K10" s="7">
        <f t="shared" si="2"/>
        <v>71.6</v>
      </c>
      <c r="L10" s="4">
        <v>4</v>
      </c>
      <c r="M10" s="36"/>
      <c r="N10" s="36" t="s">
        <v>224</v>
      </c>
    </row>
    <row r="11" spans="1:14" ht="30" customHeight="1">
      <c r="A11" s="3">
        <v>8</v>
      </c>
      <c r="B11" s="30" t="s">
        <v>209</v>
      </c>
      <c r="C11" s="5" t="s">
        <v>159</v>
      </c>
      <c r="D11" s="9" t="s">
        <v>11</v>
      </c>
      <c r="E11" s="39"/>
      <c r="F11" s="9" t="s">
        <v>15</v>
      </c>
      <c r="G11" s="10">
        <v>122</v>
      </c>
      <c r="H11" s="4">
        <v>77</v>
      </c>
      <c r="I11" s="7">
        <f t="shared" si="0"/>
        <v>30.5</v>
      </c>
      <c r="J11" s="4">
        <f t="shared" si="1"/>
        <v>38.5</v>
      </c>
      <c r="K11" s="7">
        <f t="shared" si="2"/>
        <v>69</v>
      </c>
      <c r="L11" s="4">
        <v>5</v>
      </c>
      <c r="M11" s="36" t="s">
        <v>219</v>
      </c>
      <c r="N11" s="33"/>
    </row>
    <row r="12" spans="1:14" ht="30" customHeight="1">
      <c r="A12" s="3">
        <v>9</v>
      </c>
      <c r="B12" s="30" t="s">
        <v>210</v>
      </c>
      <c r="C12" s="5" t="s">
        <v>159</v>
      </c>
      <c r="D12" s="9" t="s">
        <v>11</v>
      </c>
      <c r="E12" s="40"/>
      <c r="F12" s="9" t="s">
        <v>16</v>
      </c>
      <c r="G12" s="10">
        <v>113</v>
      </c>
      <c r="H12" s="4">
        <v>73.2</v>
      </c>
      <c r="I12" s="7">
        <f t="shared" si="0"/>
        <v>28.25</v>
      </c>
      <c r="J12" s="4">
        <f t="shared" si="1"/>
        <v>36.6</v>
      </c>
      <c r="K12" s="7">
        <f t="shared" si="2"/>
        <v>64.85</v>
      </c>
      <c r="L12" s="4">
        <v>6</v>
      </c>
      <c r="M12" s="36" t="s">
        <v>219</v>
      </c>
      <c r="N12" s="33"/>
    </row>
    <row r="13" spans="1:14" s="35" customFormat="1" ht="30" customHeight="1">
      <c r="A13" s="3">
        <v>10</v>
      </c>
      <c r="B13" s="9" t="s">
        <v>73</v>
      </c>
      <c r="C13" s="5" t="s">
        <v>149</v>
      </c>
      <c r="D13" s="9" t="s">
        <v>26</v>
      </c>
      <c r="E13" s="41">
        <v>12</v>
      </c>
      <c r="F13" s="9" t="s">
        <v>72</v>
      </c>
      <c r="G13" s="10">
        <v>127</v>
      </c>
      <c r="H13" s="4">
        <v>86.2</v>
      </c>
      <c r="I13" s="7">
        <f t="shared" si="0"/>
        <v>31.75</v>
      </c>
      <c r="J13" s="13">
        <f t="shared" si="1"/>
        <v>43.1</v>
      </c>
      <c r="K13" s="7">
        <f t="shared" si="2"/>
        <v>74.85</v>
      </c>
      <c r="L13" s="4">
        <v>13</v>
      </c>
      <c r="M13" s="36" t="s">
        <v>221</v>
      </c>
      <c r="N13" s="34"/>
    </row>
    <row r="14" spans="1:14" s="35" customFormat="1" ht="30" customHeight="1">
      <c r="A14" s="3">
        <v>11</v>
      </c>
      <c r="B14" s="30" t="s">
        <v>222</v>
      </c>
      <c r="C14" s="5" t="s">
        <v>149</v>
      </c>
      <c r="D14" s="9" t="s">
        <v>26</v>
      </c>
      <c r="E14" s="41"/>
      <c r="F14" s="9" t="s">
        <v>34</v>
      </c>
      <c r="G14" s="10">
        <v>140</v>
      </c>
      <c r="H14" s="4">
        <v>79.6</v>
      </c>
      <c r="I14" s="7">
        <f t="shared" si="0"/>
        <v>35</v>
      </c>
      <c r="J14" s="13">
        <f t="shared" si="1"/>
        <v>39.8</v>
      </c>
      <c r="K14" s="7">
        <f t="shared" si="2"/>
        <v>74.8</v>
      </c>
      <c r="L14" s="4">
        <v>14</v>
      </c>
      <c r="M14" s="36" t="s">
        <v>221</v>
      </c>
      <c r="N14" s="34"/>
    </row>
    <row r="15" spans="1:14" s="35" customFormat="1" ht="38.25" customHeight="1">
      <c r="A15" s="3">
        <v>12</v>
      </c>
      <c r="B15" s="9" t="s">
        <v>103</v>
      </c>
      <c r="C15" s="5" t="s">
        <v>149</v>
      </c>
      <c r="D15" s="9" t="s">
        <v>87</v>
      </c>
      <c r="E15" s="38">
        <v>12</v>
      </c>
      <c r="F15" s="9" t="s">
        <v>102</v>
      </c>
      <c r="G15" s="10">
        <v>132</v>
      </c>
      <c r="H15" s="4">
        <v>84.6</v>
      </c>
      <c r="I15" s="7">
        <f t="shared" si="0"/>
        <v>33</v>
      </c>
      <c r="J15" s="13">
        <f t="shared" si="1"/>
        <v>42.3</v>
      </c>
      <c r="K15" s="7">
        <f t="shared" si="2"/>
        <v>75.3</v>
      </c>
      <c r="L15" s="4">
        <v>13</v>
      </c>
      <c r="M15" s="34"/>
      <c r="N15" s="36" t="s">
        <v>224</v>
      </c>
    </row>
    <row r="16" spans="1:14" s="35" customFormat="1" ht="41.25" customHeight="1">
      <c r="A16" s="3">
        <v>13</v>
      </c>
      <c r="B16" s="9" t="s">
        <v>99</v>
      </c>
      <c r="C16" s="5" t="s">
        <v>149</v>
      </c>
      <c r="D16" s="9" t="s">
        <v>87</v>
      </c>
      <c r="E16" s="39"/>
      <c r="F16" s="9" t="s">
        <v>98</v>
      </c>
      <c r="G16" s="10">
        <v>133</v>
      </c>
      <c r="H16" s="4">
        <v>82.6</v>
      </c>
      <c r="I16" s="7">
        <f t="shared" si="0"/>
        <v>33.25</v>
      </c>
      <c r="J16" s="13">
        <f t="shared" si="1"/>
        <v>41.3</v>
      </c>
      <c r="K16" s="7">
        <f t="shared" si="2"/>
        <v>74.55</v>
      </c>
      <c r="L16" s="4">
        <v>14</v>
      </c>
      <c r="M16" s="36"/>
      <c r="N16" s="36" t="s">
        <v>224</v>
      </c>
    </row>
    <row r="17" spans="1:14" ht="30" customHeight="1">
      <c r="A17" s="3">
        <v>14</v>
      </c>
      <c r="B17" s="9" t="s">
        <v>110</v>
      </c>
      <c r="C17" s="5" t="s">
        <v>160</v>
      </c>
      <c r="D17" s="9" t="s">
        <v>87</v>
      </c>
      <c r="E17" s="39"/>
      <c r="F17" s="9" t="s">
        <v>109</v>
      </c>
      <c r="G17" s="10">
        <v>129</v>
      </c>
      <c r="H17" s="4">
        <v>84.6</v>
      </c>
      <c r="I17" s="7">
        <f t="shared" si="0"/>
        <v>32.25</v>
      </c>
      <c r="J17" s="13">
        <f t="shared" si="1"/>
        <v>42.3</v>
      </c>
      <c r="K17" s="7">
        <f t="shared" si="2"/>
        <v>74.55</v>
      </c>
      <c r="L17" s="4">
        <v>15</v>
      </c>
      <c r="M17" s="36" t="s">
        <v>219</v>
      </c>
      <c r="N17" s="33"/>
    </row>
    <row r="18" spans="1:14" ht="30" customHeight="1">
      <c r="A18" s="3">
        <v>15</v>
      </c>
      <c r="B18" s="9" t="s">
        <v>112</v>
      </c>
      <c r="C18" s="5" t="s">
        <v>160</v>
      </c>
      <c r="D18" s="9" t="s">
        <v>87</v>
      </c>
      <c r="E18" s="39"/>
      <c r="F18" s="9" t="s">
        <v>111</v>
      </c>
      <c r="G18" s="10">
        <v>128</v>
      </c>
      <c r="H18" s="4">
        <v>84</v>
      </c>
      <c r="I18" s="7">
        <f t="shared" si="0"/>
        <v>32</v>
      </c>
      <c r="J18" s="13">
        <f t="shared" si="1"/>
        <v>42</v>
      </c>
      <c r="K18" s="7">
        <f t="shared" si="2"/>
        <v>74</v>
      </c>
      <c r="L18" s="4">
        <v>16</v>
      </c>
      <c r="M18" s="36" t="s">
        <v>219</v>
      </c>
      <c r="N18" s="33"/>
    </row>
    <row r="19" spans="1:14" ht="30" customHeight="1">
      <c r="A19" s="3">
        <v>16</v>
      </c>
      <c r="B19" s="9" t="s">
        <v>101</v>
      </c>
      <c r="C19" s="5" t="s">
        <v>160</v>
      </c>
      <c r="D19" s="9" t="s">
        <v>87</v>
      </c>
      <c r="E19" s="39"/>
      <c r="F19" s="9" t="s">
        <v>100</v>
      </c>
      <c r="G19" s="10">
        <v>132</v>
      </c>
      <c r="H19" s="4">
        <v>81.6</v>
      </c>
      <c r="I19" s="7">
        <f t="shared" si="0"/>
        <v>33</v>
      </c>
      <c r="J19" s="13">
        <f t="shared" si="1"/>
        <v>40.8</v>
      </c>
      <c r="K19" s="7">
        <f t="shared" si="2"/>
        <v>73.8</v>
      </c>
      <c r="L19" s="4">
        <v>17</v>
      </c>
      <c r="M19" s="36" t="s">
        <v>219</v>
      </c>
      <c r="N19" s="33"/>
    </row>
    <row r="20" spans="1:14" ht="30" customHeight="1">
      <c r="A20" s="3">
        <v>17</v>
      </c>
      <c r="B20" s="9" t="s">
        <v>122</v>
      </c>
      <c r="C20" s="5" t="s">
        <v>160</v>
      </c>
      <c r="D20" s="9" t="s">
        <v>87</v>
      </c>
      <c r="E20" s="40"/>
      <c r="F20" s="9" t="s">
        <v>121</v>
      </c>
      <c r="G20" s="10">
        <v>126</v>
      </c>
      <c r="H20" s="4">
        <v>84.4</v>
      </c>
      <c r="I20" s="7">
        <f t="shared" si="0"/>
        <v>31.5</v>
      </c>
      <c r="J20" s="13">
        <f t="shared" si="1"/>
        <v>42.2</v>
      </c>
      <c r="K20" s="7">
        <f t="shared" si="2"/>
        <v>73.7</v>
      </c>
      <c r="L20" s="4">
        <v>18</v>
      </c>
      <c r="M20" s="36" t="s">
        <v>219</v>
      </c>
      <c r="N20" s="33"/>
    </row>
  </sheetData>
  <sheetProtection/>
  <mergeCells count="6">
    <mergeCell ref="E15:E20"/>
    <mergeCell ref="E13:E14"/>
    <mergeCell ref="A1:N1"/>
    <mergeCell ref="A2:N2"/>
    <mergeCell ref="E10:E12"/>
    <mergeCell ref="E4:E9"/>
  </mergeCells>
  <printOptions/>
  <pageMargins left="0.5511811023622047" right="0.35433070866141736" top="0.7874015748031497" bottom="0.5905511811023623" header="0.31496062992125984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106" zoomScaleNormal="106" workbookViewId="0" topLeftCell="A1">
      <selection activeCell="F9" sqref="F9:L9"/>
    </sheetView>
  </sheetViews>
  <sheetFormatPr defaultColWidth="9.00390625" defaultRowHeight="14.25"/>
  <cols>
    <col min="1" max="1" width="3.00390625" style="0" customWidth="1"/>
    <col min="2" max="2" width="5.875" style="0" customWidth="1"/>
    <col min="3" max="3" width="5.75390625" style="0" customWidth="1"/>
    <col min="4" max="4" width="8.00390625" style="0" customWidth="1"/>
    <col min="5" max="5" width="4.125" style="0" customWidth="1"/>
    <col min="6" max="6" width="10.25390625" style="0" customWidth="1"/>
    <col min="7" max="7" width="4.125" style="0" customWidth="1"/>
    <col min="8" max="8" width="4.375" style="0" customWidth="1"/>
    <col min="9" max="9" width="6.00390625" style="8" customWidth="1"/>
    <col min="10" max="11" width="5.625" style="0" customWidth="1"/>
    <col min="12" max="12" width="4.125" style="0" customWidth="1"/>
    <col min="13" max="13" width="9.625" style="0" customWidth="1"/>
    <col min="14" max="14" width="5.00390625" style="0" customWidth="1"/>
  </cols>
  <sheetData>
    <row r="1" spans="1:14" ht="66.75" customHeight="1">
      <c r="A1" s="42" t="s">
        <v>217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customHeight="1">
      <c r="A2" s="43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65.25" customHeight="1">
      <c r="A3" s="1" t="s">
        <v>176</v>
      </c>
      <c r="B3" s="2" t="s">
        <v>0</v>
      </c>
      <c r="C3" s="2" t="s">
        <v>1</v>
      </c>
      <c r="D3" s="1" t="s">
        <v>151</v>
      </c>
      <c r="E3" s="1" t="s">
        <v>161</v>
      </c>
      <c r="F3" s="2" t="s">
        <v>2</v>
      </c>
      <c r="G3" s="1" t="s">
        <v>152</v>
      </c>
      <c r="H3" s="1" t="s">
        <v>153</v>
      </c>
      <c r="I3" s="6" t="s">
        <v>154</v>
      </c>
      <c r="J3" s="1" t="s">
        <v>155</v>
      </c>
      <c r="K3" s="1" t="s">
        <v>156</v>
      </c>
      <c r="L3" s="1" t="s">
        <v>157</v>
      </c>
      <c r="M3" s="1" t="s">
        <v>218</v>
      </c>
      <c r="N3" s="1" t="s">
        <v>158</v>
      </c>
    </row>
    <row r="4" spans="1:14" ht="21.75" customHeight="1">
      <c r="A4" s="3">
        <v>1</v>
      </c>
      <c r="B4" s="30" t="s">
        <v>205</v>
      </c>
      <c r="C4" s="5" t="s">
        <v>159</v>
      </c>
      <c r="D4" s="9" t="s">
        <v>11</v>
      </c>
      <c r="E4" s="44">
        <v>3</v>
      </c>
      <c r="F4" s="9" t="s">
        <v>10</v>
      </c>
      <c r="G4" s="10">
        <v>161</v>
      </c>
      <c r="H4" s="4">
        <v>83.4</v>
      </c>
      <c r="I4" s="7">
        <f aca="true" t="shared" si="0" ref="I4:I13">G4/4</f>
        <v>40.25</v>
      </c>
      <c r="J4" s="4">
        <f aca="true" t="shared" si="1" ref="J4:J12">H4/2</f>
        <v>41.7</v>
      </c>
      <c r="K4" s="7">
        <f aca="true" t="shared" si="2" ref="K4:K12">I4+J4</f>
        <v>81.95</v>
      </c>
      <c r="L4" s="4">
        <v>1</v>
      </c>
      <c r="M4" s="5" t="s">
        <v>173</v>
      </c>
      <c r="N4" s="4"/>
    </row>
    <row r="5" spans="1:14" ht="21.75" customHeight="1">
      <c r="A5" s="3">
        <v>2</v>
      </c>
      <c r="B5" s="30" t="s">
        <v>206</v>
      </c>
      <c r="C5" s="5" t="s">
        <v>159</v>
      </c>
      <c r="D5" s="9" t="s">
        <v>11</v>
      </c>
      <c r="E5" s="45"/>
      <c r="F5" s="9" t="s">
        <v>12</v>
      </c>
      <c r="G5" s="10">
        <v>132</v>
      </c>
      <c r="H5" s="4">
        <v>81.2</v>
      </c>
      <c r="I5" s="7">
        <f t="shared" si="0"/>
        <v>33</v>
      </c>
      <c r="J5" s="4">
        <f t="shared" si="1"/>
        <v>40.6</v>
      </c>
      <c r="K5" s="7">
        <f t="shared" si="2"/>
        <v>73.6</v>
      </c>
      <c r="L5" s="4">
        <v>2</v>
      </c>
      <c r="M5" s="5" t="s">
        <v>173</v>
      </c>
      <c r="N5" s="11" t="s">
        <v>204</v>
      </c>
    </row>
    <row r="6" spans="1:14" ht="21.75" customHeight="1">
      <c r="A6" s="3">
        <v>3</v>
      </c>
      <c r="B6" s="30" t="s">
        <v>207</v>
      </c>
      <c r="C6" s="5" t="s">
        <v>159</v>
      </c>
      <c r="D6" s="9" t="s">
        <v>11</v>
      </c>
      <c r="E6" s="45"/>
      <c r="F6" s="9" t="s">
        <v>13</v>
      </c>
      <c r="G6" s="10">
        <v>127</v>
      </c>
      <c r="H6" s="4">
        <v>82.2</v>
      </c>
      <c r="I6" s="7">
        <f t="shared" si="0"/>
        <v>31.75</v>
      </c>
      <c r="J6" s="4">
        <f t="shared" si="1"/>
        <v>41.1</v>
      </c>
      <c r="K6" s="7">
        <f t="shared" si="2"/>
        <v>72.85</v>
      </c>
      <c r="L6" s="4">
        <v>3</v>
      </c>
      <c r="M6" s="5" t="s">
        <v>173</v>
      </c>
      <c r="N6" s="11" t="s">
        <v>204</v>
      </c>
    </row>
    <row r="7" spans="1:14" ht="21.75" customHeight="1">
      <c r="A7" s="3">
        <v>4</v>
      </c>
      <c r="B7" s="30" t="s">
        <v>208</v>
      </c>
      <c r="C7" s="5" t="s">
        <v>159</v>
      </c>
      <c r="D7" s="9" t="s">
        <v>11</v>
      </c>
      <c r="E7" s="45"/>
      <c r="F7" s="9" t="s">
        <v>14</v>
      </c>
      <c r="G7" s="10">
        <v>126</v>
      </c>
      <c r="H7" s="4">
        <v>80.2</v>
      </c>
      <c r="I7" s="7">
        <f t="shared" si="0"/>
        <v>31.5</v>
      </c>
      <c r="J7" s="4">
        <f t="shared" si="1"/>
        <v>40.1</v>
      </c>
      <c r="K7" s="7">
        <f t="shared" si="2"/>
        <v>71.6</v>
      </c>
      <c r="L7" s="4">
        <v>4</v>
      </c>
      <c r="M7" s="5" t="s">
        <v>174</v>
      </c>
      <c r="N7" s="11" t="s">
        <v>204</v>
      </c>
    </row>
    <row r="8" spans="1:14" ht="21.75" customHeight="1">
      <c r="A8" s="3">
        <v>5</v>
      </c>
      <c r="B8" s="30" t="s">
        <v>209</v>
      </c>
      <c r="C8" s="5" t="s">
        <v>159</v>
      </c>
      <c r="D8" s="9" t="s">
        <v>11</v>
      </c>
      <c r="E8" s="45"/>
      <c r="F8" s="9" t="s">
        <v>15</v>
      </c>
      <c r="G8" s="10">
        <v>122</v>
      </c>
      <c r="H8" s="4">
        <v>77</v>
      </c>
      <c r="I8" s="7">
        <f t="shared" si="0"/>
        <v>30.5</v>
      </c>
      <c r="J8" s="4">
        <f t="shared" si="1"/>
        <v>38.5</v>
      </c>
      <c r="K8" s="7">
        <f t="shared" si="2"/>
        <v>69</v>
      </c>
      <c r="L8" s="4">
        <v>5</v>
      </c>
      <c r="M8" s="5" t="s">
        <v>174</v>
      </c>
      <c r="N8" s="4"/>
    </row>
    <row r="9" spans="1:14" ht="21.75" customHeight="1">
      <c r="A9" s="3">
        <v>6</v>
      </c>
      <c r="B9" s="30" t="s">
        <v>210</v>
      </c>
      <c r="C9" s="5" t="s">
        <v>159</v>
      </c>
      <c r="D9" s="9" t="s">
        <v>11</v>
      </c>
      <c r="E9" s="45"/>
      <c r="F9" s="9" t="s">
        <v>16</v>
      </c>
      <c r="G9" s="10">
        <v>113</v>
      </c>
      <c r="H9" s="4">
        <v>73.2</v>
      </c>
      <c r="I9" s="7">
        <f t="shared" si="0"/>
        <v>28.25</v>
      </c>
      <c r="J9" s="4">
        <f t="shared" si="1"/>
        <v>36.6</v>
      </c>
      <c r="K9" s="7">
        <f t="shared" si="2"/>
        <v>64.85</v>
      </c>
      <c r="L9" s="4">
        <v>6</v>
      </c>
      <c r="M9" s="5" t="s">
        <v>174</v>
      </c>
      <c r="N9" s="4"/>
    </row>
    <row r="10" spans="1:14" ht="21.75" customHeight="1">
      <c r="A10" s="3">
        <v>7</v>
      </c>
      <c r="B10" s="9" t="s">
        <v>20</v>
      </c>
      <c r="C10" s="5" t="s">
        <v>159</v>
      </c>
      <c r="D10" s="9" t="s">
        <v>11</v>
      </c>
      <c r="E10" s="45"/>
      <c r="F10" s="9" t="s">
        <v>19</v>
      </c>
      <c r="G10" s="10">
        <v>100</v>
      </c>
      <c r="H10" s="4">
        <v>78.8</v>
      </c>
      <c r="I10" s="7">
        <f t="shared" si="0"/>
        <v>25</v>
      </c>
      <c r="J10" s="4">
        <f t="shared" si="1"/>
        <v>39.4</v>
      </c>
      <c r="K10" s="7">
        <f t="shared" si="2"/>
        <v>64.4</v>
      </c>
      <c r="L10" s="4">
        <v>7</v>
      </c>
      <c r="M10" s="5" t="s">
        <v>174</v>
      </c>
      <c r="N10" s="4"/>
    </row>
    <row r="11" spans="1:14" ht="21.75" customHeight="1">
      <c r="A11" s="3">
        <v>8</v>
      </c>
      <c r="B11" s="9" t="s">
        <v>24</v>
      </c>
      <c r="C11" s="5" t="s">
        <v>159</v>
      </c>
      <c r="D11" s="9" t="s">
        <v>11</v>
      </c>
      <c r="E11" s="45"/>
      <c r="F11" s="9" t="s">
        <v>23</v>
      </c>
      <c r="G11" s="10">
        <v>92</v>
      </c>
      <c r="H11" s="4">
        <v>76.8</v>
      </c>
      <c r="I11" s="7">
        <f t="shared" si="0"/>
        <v>23</v>
      </c>
      <c r="J11" s="4">
        <f t="shared" si="1"/>
        <v>38.4</v>
      </c>
      <c r="K11" s="7">
        <f t="shared" si="2"/>
        <v>61.4</v>
      </c>
      <c r="L11" s="4">
        <v>8</v>
      </c>
      <c r="M11" s="5" t="s">
        <v>174</v>
      </c>
      <c r="N11" s="4"/>
    </row>
    <row r="12" spans="1:14" ht="21.75" customHeight="1">
      <c r="A12" s="3">
        <v>9</v>
      </c>
      <c r="B12" s="9" t="s">
        <v>22</v>
      </c>
      <c r="C12" s="5" t="s">
        <v>159</v>
      </c>
      <c r="D12" s="9" t="s">
        <v>11</v>
      </c>
      <c r="E12" s="45"/>
      <c r="F12" s="9" t="s">
        <v>21</v>
      </c>
      <c r="G12" s="10">
        <v>92</v>
      </c>
      <c r="H12" s="4">
        <v>74.8</v>
      </c>
      <c r="I12" s="7">
        <f t="shared" si="0"/>
        <v>23</v>
      </c>
      <c r="J12" s="4">
        <f t="shared" si="1"/>
        <v>37.4</v>
      </c>
      <c r="K12" s="7">
        <f t="shared" si="2"/>
        <v>60.4</v>
      </c>
      <c r="L12" s="4">
        <v>9</v>
      </c>
      <c r="M12" s="5" t="s">
        <v>174</v>
      </c>
      <c r="N12" s="4"/>
    </row>
    <row r="13" spans="1:14" ht="21.75" customHeight="1">
      <c r="A13" s="3">
        <v>10</v>
      </c>
      <c r="B13" s="9" t="s">
        <v>18</v>
      </c>
      <c r="C13" s="5" t="s">
        <v>159</v>
      </c>
      <c r="D13" s="9" t="s">
        <v>11</v>
      </c>
      <c r="E13" s="46"/>
      <c r="F13" s="9" t="s">
        <v>17</v>
      </c>
      <c r="G13" s="10">
        <v>107</v>
      </c>
      <c r="H13" s="5" t="s">
        <v>177</v>
      </c>
      <c r="I13" s="7">
        <f t="shared" si="0"/>
        <v>26.75</v>
      </c>
      <c r="J13" s="5" t="s">
        <v>177</v>
      </c>
      <c r="K13" s="7">
        <v>26.75</v>
      </c>
      <c r="L13" s="4">
        <v>10</v>
      </c>
      <c r="M13" s="5" t="s">
        <v>174</v>
      </c>
      <c r="N13" s="4"/>
    </row>
  </sheetData>
  <sheetProtection/>
  <mergeCells count="3">
    <mergeCell ref="A1:N1"/>
    <mergeCell ref="A2:N2"/>
    <mergeCell ref="E4:E13"/>
  </mergeCells>
  <printOptions/>
  <pageMargins left="0.7480314960629921" right="0.35433070866141736" top="0.984251968503937" bottom="1.92" header="0.5118110236220472" footer="1.38"/>
  <pageSetup horizontalDpi="600" verticalDpi="600" orientation="portrait" paperSize="9" r:id="rId1"/>
  <headerFooter alignWithMargins="0">
    <oddFooter xml:space="preserve">&amp;L主考、副主考签名：&amp;C监察员签名：&amp;R统计人员签名：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106" zoomScaleNormal="106" workbookViewId="0" topLeftCell="A4">
      <selection activeCell="F16" sqref="F16:M17"/>
    </sheetView>
  </sheetViews>
  <sheetFormatPr defaultColWidth="9.00390625" defaultRowHeight="14.25"/>
  <cols>
    <col min="1" max="1" width="3.00390625" style="0" customWidth="1"/>
    <col min="2" max="3" width="6.125" style="0" customWidth="1"/>
    <col min="4" max="4" width="8.875" style="0" customWidth="1"/>
    <col min="5" max="5" width="4.625" style="0" customWidth="1"/>
    <col min="6" max="6" width="11.125" style="0" customWidth="1"/>
    <col min="7" max="7" width="4.375" style="0" customWidth="1"/>
    <col min="8" max="8" width="5.375" style="0" customWidth="1"/>
    <col min="9" max="9" width="6.00390625" style="8" customWidth="1"/>
    <col min="10" max="10" width="5.75390625" style="0" customWidth="1"/>
    <col min="11" max="11" width="5.625" style="0" customWidth="1"/>
    <col min="12" max="12" width="6.00390625" style="0" customWidth="1"/>
    <col min="13" max="13" width="9.625" style="0" customWidth="1"/>
    <col min="14" max="14" width="4.25390625" style="0" customWidth="1"/>
    <col min="15" max="15" width="9.125" style="0" bestFit="1" customWidth="1"/>
  </cols>
  <sheetData>
    <row r="1" spans="1:14" ht="42" customHeight="1">
      <c r="A1" s="42" t="s">
        <v>216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customHeight="1">
      <c r="A2" s="43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59.25" customHeight="1">
      <c r="A3" s="1" t="s">
        <v>176</v>
      </c>
      <c r="B3" s="2" t="s">
        <v>0</v>
      </c>
      <c r="C3" s="2" t="s">
        <v>1</v>
      </c>
      <c r="D3" s="1" t="s">
        <v>151</v>
      </c>
      <c r="E3" s="1" t="s">
        <v>161</v>
      </c>
      <c r="F3" s="2" t="s">
        <v>2</v>
      </c>
      <c r="G3" s="1" t="s">
        <v>152</v>
      </c>
      <c r="H3" s="1" t="s">
        <v>153</v>
      </c>
      <c r="I3" s="6" t="s">
        <v>154</v>
      </c>
      <c r="J3" s="1" t="s">
        <v>155</v>
      </c>
      <c r="K3" s="1" t="s">
        <v>156</v>
      </c>
      <c r="L3" s="1" t="s">
        <v>157</v>
      </c>
      <c r="M3" s="1" t="s">
        <v>218</v>
      </c>
      <c r="N3" s="1" t="s">
        <v>158</v>
      </c>
    </row>
    <row r="4" spans="1:14" ht="15.75" customHeight="1">
      <c r="A4" s="3">
        <v>1</v>
      </c>
      <c r="B4" s="30" t="s">
        <v>182</v>
      </c>
      <c r="C4" s="5" t="s">
        <v>149</v>
      </c>
      <c r="D4" s="9" t="s">
        <v>26</v>
      </c>
      <c r="E4" s="44">
        <v>12</v>
      </c>
      <c r="F4" s="9" t="s">
        <v>27</v>
      </c>
      <c r="G4" s="10">
        <v>147</v>
      </c>
      <c r="H4" s="4">
        <v>83.5</v>
      </c>
      <c r="I4" s="7">
        <f aca="true" t="shared" si="0" ref="I4:I39">G4/4</f>
        <v>36.75</v>
      </c>
      <c r="J4" s="13">
        <f aca="true" t="shared" si="1" ref="J4:J38">H4/2</f>
        <v>41.75</v>
      </c>
      <c r="K4" s="7">
        <f aca="true" t="shared" si="2" ref="K4:K38">I4+J4</f>
        <v>78.5</v>
      </c>
      <c r="L4" s="4">
        <v>1</v>
      </c>
      <c r="M4" s="5" t="s">
        <v>173</v>
      </c>
      <c r="N4" s="11" t="s">
        <v>183</v>
      </c>
    </row>
    <row r="5" spans="1:14" ht="15.75" customHeight="1">
      <c r="A5" s="3">
        <v>2</v>
      </c>
      <c r="B5" s="30" t="s">
        <v>184</v>
      </c>
      <c r="C5" s="5" t="s">
        <v>149</v>
      </c>
      <c r="D5" s="9" t="s">
        <v>26</v>
      </c>
      <c r="E5" s="45"/>
      <c r="F5" s="9" t="s">
        <v>31</v>
      </c>
      <c r="G5" s="10">
        <v>144</v>
      </c>
      <c r="H5" s="4">
        <v>83.4</v>
      </c>
      <c r="I5" s="7">
        <f t="shared" si="0"/>
        <v>36</v>
      </c>
      <c r="J5" s="13">
        <f t="shared" si="1"/>
        <v>41.7</v>
      </c>
      <c r="K5" s="7">
        <f t="shared" si="2"/>
        <v>77.7</v>
      </c>
      <c r="L5" s="4">
        <v>2</v>
      </c>
      <c r="M5" s="5" t="s">
        <v>173</v>
      </c>
      <c r="N5" s="5"/>
    </row>
    <row r="6" spans="1:14" s="27" customFormat="1" ht="15.75" customHeight="1">
      <c r="A6" s="20">
        <v>3</v>
      </c>
      <c r="B6" s="21" t="s">
        <v>29</v>
      </c>
      <c r="C6" s="22" t="s">
        <v>149</v>
      </c>
      <c r="D6" s="21" t="s">
        <v>26</v>
      </c>
      <c r="E6" s="45"/>
      <c r="F6" s="21" t="s">
        <v>28</v>
      </c>
      <c r="G6" s="23">
        <v>147</v>
      </c>
      <c r="H6" s="24">
        <v>81.2</v>
      </c>
      <c r="I6" s="25">
        <f t="shared" si="0"/>
        <v>36.75</v>
      </c>
      <c r="J6" s="26">
        <f t="shared" si="1"/>
        <v>40.6</v>
      </c>
      <c r="K6" s="25">
        <f t="shared" si="2"/>
        <v>77.35</v>
      </c>
      <c r="L6" s="24">
        <v>3</v>
      </c>
      <c r="M6" s="22" t="s">
        <v>173</v>
      </c>
      <c r="N6" s="28" t="s">
        <v>180</v>
      </c>
    </row>
    <row r="7" spans="1:14" ht="15.75" customHeight="1">
      <c r="A7" s="3">
        <v>4</v>
      </c>
      <c r="B7" s="30" t="s">
        <v>185</v>
      </c>
      <c r="C7" s="5" t="s">
        <v>149</v>
      </c>
      <c r="D7" s="9" t="s">
        <v>26</v>
      </c>
      <c r="E7" s="45"/>
      <c r="F7" s="9" t="s">
        <v>30</v>
      </c>
      <c r="G7" s="10">
        <v>146</v>
      </c>
      <c r="H7" s="4">
        <v>81.4</v>
      </c>
      <c r="I7" s="7">
        <f t="shared" si="0"/>
        <v>36.5</v>
      </c>
      <c r="J7" s="13">
        <f t="shared" si="1"/>
        <v>40.7</v>
      </c>
      <c r="K7" s="7">
        <f t="shared" si="2"/>
        <v>77.2</v>
      </c>
      <c r="L7" s="4">
        <v>4</v>
      </c>
      <c r="M7" s="5" t="s">
        <v>173</v>
      </c>
      <c r="N7" s="4"/>
    </row>
    <row r="8" spans="1:15" ht="15.75" customHeight="1">
      <c r="A8" s="3">
        <v>5</v>
      </c>
      <c r="B8" s="30" t="s">
        <v>186</v>
      </c>
      <c r="C8" s="5" t="s">
        <v>149</v>
      </c>
      <c r="D8" s="9" t="s">
        <v>26</v>
      </c>
      <c r="E8" s="45"/>
      <c r="F8" s="9" t="s">
        <v>35</v>
      </c>
      <c r="G8" s="10">
        <v>139</v>
      </c>
      <c r="H8" s="4">
        <v>84.6</v>
      </c>
      <c r="I8" s="7">
        <f t="shared" si="0"/>
        <v>34.75</v>
      </c>
      <c r="J8" s="13">
        <f t="shared" si="1"/>
        <v>42.3</v>
      </c>
      <c r="K8" s="7">
        <f t="shared" si="2"/>
        <v>77.05</v>
      </c>
      <c r="L8" s="4">
        <v>5</v>
      </c>
      <c r="M8" s="5" t="s">
        <v>173</v>
      </c>
      <c r="N8" s="11" t="s">
        <v>183</v>
      </c>
      <c r="O8">
        <v>4114621</v>
      </c>
    </row>
    <row r="9" spans="1:14" ht="15.75" customHeight="1">
      <c r="A9" s="3">
        <v>6</v>
      </c>
      <c r="B9" s="30" t="s">
        <v>187</v>
      </c>
      <c r="C9" s="5" t="s">
        <v>149</v>
      </c>
      <c r="D9" s="9" t="s">
        <v>26</v>
      </c>
      <c r="E9" s="45"/>
      <c r="F9" s="9" t="s">
        <v>52</v>
      </c>
      <c r="G9" s="10">
        <v>132</v>
      </c>
      <c r="H9" s="4">
        <v>87</v>
      </c>
      <c r="I9" s="7">
        <f t="shared" si="0"/>
        <v>33</v>
      </c>
      <c r="J9" s="13">
        <f t="shared" si="1"/>
        <v>43.5</v>
      </c>
      <c r="K9" s="7">
        <f t="shared" si="2"/>
        <v>76.5</v>
      </c>
      <c r="L9" s="4">
        <v>6</v>
      </c>
      <c r="M9" s="5" t="s">
        <v>173</v>
      </c>
      <c r="N9" s="4"/>
    </row>
    <row r="10" spans="1:14" ht="15.75" customHeight="1">
      <c r="A10" s="3">
        <v>7</v>
      </c>
      <c r="B10" s="30" t="s">
        <v>188</v>
      </c>
      <c r="C10" s="5" t="s">
        <v>149</v>
      </c>
      <c r="D10" s="9" t="s">
        <v>26</v>
      </c>
      <c r="E10" s="45"/>
      <c r="F10" s="9" t="s">
        <v>25</v>
      </c>
      <c r="G10" s="10">
        <v>148</v>
      </c>
      <c r="H10" s="4">
        <v>78.6</v>
      </c>
      <c r="I10" s="7">
        <f t="shared" si="0"/>
        <v>37</v>
      </c>
      <c r="J10" s="13">
        <f t="shared" si="1"/>
        <v>39.3</v>
      </c>
      <c r="K10" s="7">
        <f t="shared" si="2"/>
        <v>76.3</v>
      </c>
      <c r="L10" s="4">
        <v>7</v>
      </c>
      <c r="M10" s="5" t="s">
        <v>173</v>
      </c>
      <c r="N10" s="11"/>
    </row>
    <row r="11" spans="1:14" s="27" customFormat="1" ht="15.75" customHeight="1">
      <c r="A11" s="20">
        <v>8</v>
      </c>
      <c r="B11" s="21" t="s">
        <v>67</v>
      </c>
      <c r="C11" s="22" t="s">
        <v>149</v>
      </c>
      <c r="D11" s="21" t="s">
        <v>26</v>
      </c>
      <c r="E11" s="45"/>
      <c r="F11" s="21" t="s">
        <v>66</v>
      </c>
      <c r="G11" s="23">
        <v>128</v>
      </c>
      <c r="H11" s="24">
        <v>88.3</v>
      </c>
      <c r="I11" s="25">
        <f t="shared" si="0"/>
        <v>32</v>
      </c>
      <c r="J11" s="26">
        <f t="shared" si="1"/>
        <v>44.15</v>
      </c>
      <c r="K11" s="25">
        <f t="shared" si="2"/>
        <v>76.15</v>
      </c>
      <c r="L11" s="24">
        <v>8</v>
      </c>
      <c r="M11" s="22" t="s">
        <v>173</v>
      </c>
      <c r="N11" s="28" t="s">
        <v>179</v>
      </c>
    </row>
    <row r="12" spans="1:14" ht="15.75" customHeight="1">
      <c r="A12" s="3">
        <v>9</v>
      </c>
      <c r="B12" s="30" t="s">
        <v>184</v>
      </c>
      <c r="C12" s="5" t="s">
        <v>149</v>
      </c>
      <c r="D12" s="9" t="s">
        <v>26</v>
      </c>
      <c r="E12" s="45"/>
      <c r="F12" s="9" t="s">
        <v>39</v>
      </c>
      <c r="G12" s="10">
        <v>136</v>
      </c>
      <c r="H12" s="4">
        <v>83.4</v>
      </c>
      <c r="I12" s="7">
        <f t="shared" si="0"/>
        <v>34</v>
      </c>
      <c r="J12" s="13">
        <f t="shared" si="1"/>
        <v>41.7</v>
      </c>
      <c r="K12" s="7">
        <f t="shared" si="2"/>
        <v>75.7</v>
      </c>
      <c r="L12" s="4">
        <v>9</v>
      </c>
      <c r="M12" s="5" t="s">
        <v>173</v>
      </c>
      <c r="N12" s="5"/>
    </row>
    <row r="13" spans="1:14" ht="15.75" customHeight="1">
      <c r="A13" s="3">
        <v>10</v>
      </c>
      <c r="B13" s="30" t="s">
        <v>189</v>
      </c>
      <c r="C13" s="5" t="s">
        <v>149</v>
      </c>
      <c r="D13" s="9" t="s">
        <v>26</v>
      </c>
      <c r="E13" s="45"/>
      <c r="F13" s="9" t="s">
        <v>33</v>
      </c>
      <c r="G13" s="10">
        <v>142</v>
      </c>
      <c r="H13" s="4">
        <v>80.2</v>
      </c>
      <c r="I13" s="7">
        <f t="shared" si="0"/>
        <v>35.5</v>
      </c>
      <c r="J13" s="13">
        <f t="shared" si="1"/>
        <v>40.1</v>
      </c>
      <c r="K13" s="7">
        <f t="shared" si="2"/>
        <v>75.6</v>
      </c>
      <c r="L13" s="4">
        <v>10</v>
      </c>
      <c r="M13" s="5" t="s">
        <v>173</v>
      </c>
      <c r="N13" s="4"/>
    </row>
    <row r="14" spans="1:14" ht="15.75" customHeight="1">
      <c r="A14" s="3">
        <v>11</v>
      </c>
      <c r="B14" s="30" t="s">
        <v>190</v>
      </c>
      <c r="C14" s="5" t="s">
        <v>149</v>
      </c>
      <c r="D14" s="9" t="s">
        <v>26</v>
      </c>
      <c r="E14" s="45"/>
      <c r="F14" s="9" t="s">
        <v>32</v>
      </c>
      <c r="G14" s="10">
        <v>143</v>
      </c>
      <c r="H14" s="4">
        <v>79</v>
      </c>
      <c r="I14" s="7">
        <f t="shared" si="0"/>
        <v>35.75</v>
      </c>
      <c r="J14" s="13">
        <f t="shared" si="1"/>
        <v>39.5</v>
      </c>
      <c r="K14" s="7">
        <f t="shared" si="2"/>
        <v>75.25</v>
      </c>
      <c r="L14" s="4">
        <v>11</v>
      </c>
      <c r="M14" s="5" t="s">
        <v>173</v>
      </c>
      <c r="N14" s="4"/>
    </row>
    <row r="15" spans="1:17" ht="15.75" customHeight="1">
      <c r="A15" s="3">
        <v>12</v>
      </c>
      <c r="B15" s="30" t="s">
        <v>191</v>
      </c>
      <c r="C15" s="5" t="s">
        <v>149</v>
      </c>
      <c r="D15" s="9" t="s">
        <v>26</v>
      </c>
      <c r="E15" s="45"/>
      <c r="F15" s="9" t="s">
        <v>38</v>
      </c>
      <c r="G15" s="10">
        <v>136</v>
      </c>
      <c r="H15" s="4">
        <v>82.2</v>
      </c>
      <c r="I15" s="7">
        <f t="shared" si="0"/>
        <v>34</v>
      </c>
      <c r="J15" s="13">
        <f t="shared" si="1"/>
        <v>41.1</v>
      </c>
      <c r="K15" s="7">
        <f t="shared" si="2"/>
        <v>75.1</v>
      </c>
      <c r="L15" s="4">
        <v>12</v>
      </c>
      <c r="M15" s="5" t="s">
        <v>173</v>
      </c>
      <c r="N15" s="32" t="s">
        <v>192</v>
      </c>
      <c r="O15" s="31">
        <v>1121114</v>
      </c>
      <c r="P15" s="31">
        <v>4116720</v>
      </c>
      <c r="Q15" s="31"/>
    </row>
    <row r="16" spans="1:14" s="12" customFormat="1" ht="15.75" customHeight="1">
      <c r="A16" s="15">
        <v>13</v>
      </c>
      <c r="B16" s="16" t="s">
        <v>73</v>
      </c>
      <c r="C16" s="11" t="s">
        <v>149</v>
      </c>
      <c r="D16" s="16" t="s">
        <v>26</v>
      </c>
      <c r="E16" s="45"/>
      <c r="F16" s="16" t="s">
        <v>72</v>
      </c>
      <c r="G16" s="17">
        <v>127</v>
      </c>
      <c r="H16" s="18">
        <v>86.2</v>
      </c>
      <c r="I16" s="19">
        <f t="shared" si="0"/>
        <v>31.75</v>
      </c>
      <c r="J16" s="29">
        <f t="shared" si="1"/>
        <v>43.1</v>
      </c>
      <c r="K16" s="19">
        <f t="shared" si="2"/>
        <v>74.85</v>
      </c>
      <c r="L16" s="18">
        <v>13</v>
      </c>
      <c r="M16" s="11" t="s">
        <v>174</v>
      </c>
      <c r="N16" s="18"/>
    </row>
    <row r="17" spans="1:14" ht="15.75" customHeight="1">
      <c r="A17" s="3">
        <v>14</v>
      </c>
      <c r="B17" s="30" t="s">
        <v>193</v>
      </c>
      <c r="C17" s="5" t="s">
        <v>149</v>
      </c>
      <c r="D17" s="9" t="s">
        <v>26</v>
      </c>
      <c r="E17" s="45"/>
      <c r="F17" s="9" t="s">
        <v>34</v>
      </c>
      <c r="G17" s="23">
        <v>140</v>
      </c>
      <c r="H17" s="4">
        <v>79.6</v>
      </c>
      <c r="I17" s="7">
        <f t="shared" si="0"/>
        <v>35</v>
      </c>
      <c r="J17" s="13">
        <f t="shared" si="1"/>
        <v>39.8</v>
      </c>
      <c r="K17" s="7">
        <f t="shared" si="2"/>
        <v>74.8</v>
      </c>
      <c r="L17" s="4">
        <v>14</v>
      </c>
      <c r="M17" s="5" t="s">
        <v>174</v>
      </c>
      <c r="N17" s="4"/>
    </row>
    <row r="18" spans="1:14" ht="15.75" customHeight="1">
      <c r="A18" s="3">
        <v>15</v>
      </c>
      <c r="B18" s="9" t="s">
        <v>47</v>
      </c>
      <c r="C18" s="5" t="s">
        <v>149</v>
      </c>
      <c r="D18" s="9" t="s">
        <v>26</v>
      </c>
      <c r="E18" s="45"/>
      <c r="F18" s="9" t="s">
        <v>46</v>
      </c>
      <c r="G18" s="10">
        <v>134</v>
      </c>
      <c r="H18" s="4">
        <v>82.6</v>
      </c>
      <c r="I18" s="7">
        <f t="shared" si="0"/>
        <v>33.5</v>
      </c>
      <c r="J18" s="13">
        <f t="shared" si="1"/>
        <v>41.3</v>
      </c>
      <c r="K18" s="7">
        <f t="shared" si="2"/>
        <v>74.8</v>
      </c>
      <c r="L18" s="4">
        <v>15</v>
      </c>
      <c r="M18" s="5" t="s">
        <v>174</v>
      </c>
      <c r="N18" s="4"/>
    </row>
    <row r="19" spans="1:14" ht="15.75" customHeight="1">
      <c r="A19" s="3">
        <v>16</v>
      </c>
      <c r="B19" s="9" t="s">
        <v>71</v>
      </c>
      <c r="C19" s="5" t="s">
        <v>149</v>
      </c>
      <c r="D19" s="9" t="s">
        <v>26</v>
      </c>
      <c r="E19" s="45"/>
      <c r="F19" s="9" t="s">
        <v>70</v>
      </c>
      <c r="G19" s="10">
        <v>127</v>
      </c>
      <c r="H19" s="4">
        <v>85.6</v>
      </c>
      <c r="I19" s="7">
        <f t="shared" si="0"/>
        <v>31.75</v>
      </c>
      <c r="J19" s="13">
        <f t="shared" si="1"/>
        <v>42.8</v>
      </c>
      <c r="K19" s="7">
        <f t="shared" si="2"/>
        <v>74.55</v>
      </c>
      <c r="L19" s="4">
        <v>16</v>
      </c>
      <c r="M19" s="5" t="s">
        <v>174</v>
      </c>
      <c r="N19" s="4"/>
    </row>
    <row r="20" spans="1:14" ht="15.75" customHeight="1">
      <c r="A20" s="3">
        <v>17</v>
      </c>
      <c r="B20" s="9" t="s">
        <v>45</v>
      </c>
      <c r="C20" s="5" t="s">
        <v>149</v>
      </c>
      <c r="D20" s="9" t="s">
        <v>26</v>
      </c>
      <c r="E20" s="45"/>
      <c r="F20" s="9" t="s">
        <v>44</v>
      </c>
      <c r="G20" s="10">
        <v>134</v>
      </c>
      <c r="H20" s="4">
        <v>81.9</v>
      </c>
      <c r="I20" s="7">
        <f t="shared" si="0"/>
        <v>33.5</v>
      </c>
      <c r="J20" s="13">
        <f t="shared" si="1"/>
        <v>40.95</v>
      </c>
      <c r="K20" s="7">
        <f t="shared" si="2"/>
        <v>74.45</v>
      </c>
      <c r="L20" s="4">
        <v>17</v>
      </c>
      <c r="M20" s="5" t="s">
        <v>174</v>
      </c>
      <c r="N20" s="4"/>
    </row>
    <row r="21" spans="1:14" ht="15.75" customHeight="1">
      <c r="A21" s="3">
        <v>18</v>
      </c>
      <c r="B21" s="9" t="s">
        <v>41</v>
      </c>
      <c r="C21" s="5" t="s">
        <v>149</v>
      </c>
      <c r="D21" s="9" t="s">
        <v>26</v>
      </c>
      <c r="E21" s="45"/>
      <c r="F21" s="9" t="s">
        <v>40</v>
      </c>
      <c r="G21" s="23">
        <v>136</v>
      </c>
      <c r="H21" s="4">
        <v>80.2</v>
      </c>
      <c r="I21" s="7">
        <f t="shared" si="0"/>
        <v>34</v>
      </c>
      <c r="J21" s="13">
        <f t="shared" si="1"/>
        <v>40.1</v>
      </c>
      <c r="K21" s="7">
        <f t="shared" si="2"/>
        <v>74.1</v>
      </c>
      <c r="L21" s="4">
        <v>18</v>
      </c>
      <c r="M21" s="5" t="s">
        <v>174</v>
      </c>
      <c r="N21" s="4"/>
    </row>
    <row r="22" spans="1:14" ht="15.75" customHeight="1">
      <c r="A22" s="3">
        <v>19</v>
      </c>
      <c r="B22" s="9" t="s">
        <v>37</v>
      </c>
      <c r="C22" s="5" t="s">
        <v>149</v>
      </c>
      <c r="D22" s="9" t="s">
        <v>26</v>
      </c>
      <c r="E22" s="45"/>
      <c r="F22" s="9" t="s">
        <v>36</v>
      </c>
      <c r="G22" s="23">
        <v>137</v>
      </c>
      <c r="H22" s="4">
        <v>79.4</v>
      </c>
      <c r="I22" s="7">
        <f t="shared" si="0"/>
        <v>34.25</v>
      </c>
      <c r="J22" s="13">
        <f t="shared" si="1"/>
        <v>39.7</v>
      </c>
      <c r="K22" s="7">
        <f t="shared" si="2"/>
        <v>73.95</v>
      </c>
      <c r="L22" s="4">
        <v>19</v>
      </c>
      <c r="M22" s="5" t="s">
        <v>174</v>
      </c>
      <c r="N22" s="4"/>
    </row>
    <row r="23" spans="1:14" ht="15.75" customHeight="1">
      <c r="A23" s="3">
        <v>20</v>
      </c>
      <c r="B23" s="9" t="s">
        <v>51</v>
      </c>
      <c r="C23" s="5" t="s">
        <v>149</v>
      </c>
      <c r="D23" s="9" t="s">
        <v>26</v>
      </c>
      <c r="E23" s="45"/>
      <c r="F23" s="9" t="s">
        <v>50</v>
      </c>
      <c r="G23" s="10">
        <v>132</v>
      </c>
      <c r="H23" s="4">
        <v>80</v>
      </c>
      <c r="I23" s="7">
        <f t="shared" si="0"/>
        <v>33</v>
      </c>
      <c r="J23" s="13">
        <f t="shared" si="1"/>
        <v>40</v>
      </c>
      <c r="K23" s="7">
        <f t="shared" si="2"/>
        <v>73</v>
      </c>
      <c r="L23" s="4">
        <v>20</v>
      </c>
      <c r="M23" s="5" t="s">
        <v>174</v>
      </c>
      <c r="N23" s="4"/>
    </row>
    <row r="24" spans="1:14" ht="15.75" customHeight="1">
      <c r="A24" s="3">
        <v>21</v>
      </c>
      <c r="B24" s="9" t="s">
        <v>43</v>
      </c>
      <c r="C24" s="5" t="s">
        <v>149</v>
      </c>
      <c r="D24" s="9" t="s">
        <v>26</v>
      </c>
      <c r="E24" s="45"/>
      <c r="F24" s="9" t="s">
        <v>42</v>
      </c>
      <c r="G24" s="10">
        <v>135</v>
      </c>
      <c r="H24" s="4">
        <v>78.2</v>
      </c>
      <c r="I24" s="7">
        <f t="shared" si="0"/>
        <v>33.75</v>
      </c>
      <c r="J24" s="13">
        <f t="shared" si="1"/>
        <v>39.1</v>
      </c>
      <c r="K24" s="7">
        <f t="shared" si="2"/>
        <v>72.85</v>
      </c>
      <c r="L24" s="4">
        <v>21</v>
      </c>
      <c r="M24" s="5" t="s">
        <v>174</v>
      </c>
      <c r="N24" s="4"/>
    </row>
    <row r="25" spans="1:14" s="12" customFormat="1" ht="15.75" customHeight="1">
      <c r="A25" s="3">
        <v>22</v>
      </c>
      <c r="B25" s="9" t="s">
        <v>83</v>
      </c>
      <c r="C25" s="5" t="s">
        <v>149</v>
      </c>
      <c r="D25" s="9" t="s">
        <v>26</v>
      </c>
      <c r="E25" s="45"/>
      <c r="F25" s="9" t="s">
        <v>82</v>
      </c>
      <c r="G25" s="10">
        <v>125</v>
      </c>
      <c r="H25" s="4">
        <v>82.2</v>
      </c>
      <c r="I25" s="7">
        <f t="shared" si="0"/>
        <v>31.25</v>
      </c>
      <c r="J25" s="13">
        <f t="shared" si="1"/>
        <v>41.1</v>
      </c>
      <c r="K25" s="7">
        <f t="shared" si="2"/>
        <v>72.35</v>
      </c>
      <c r="L25" s="4">
        <v>22</v>
      </c>
      <c r="M25" s="5" t="s">
        <v>174</v>
      </c>
      <c r="N25" s="4"/>
    </row>
    <row r="26" spans="1:14" ht="15.75" customHeight="1">
      <c r="A26" s="3">
        <v>23</v>
      </c>
      <c r="B26" s="9" t="s">
        <v>64</v>
      </c>
      <c r="C26" s="5" t="s">
        <v>149</v>
      </c>
      <c r="D26" s="9" t="s">
        <v>26</v>
      </c>
      <c r="E26" s="45"/>
      <c r="F26" s="9" t="s">
        <v>63</v>
      </c>
      <c r="G26" s="10">
        <v>128</v>
      </c>
      <c r="H26" s="4">
        <v>80.3</v>
      </c>
      <c r="I26" s="7">
        <f t="shared" si="0"/>
        <v>32</v>
      </c>
      <c r="J26" s="13">
        <f t="shared" si="1"/>
        <v>40.15</v>
      </c>
      <c r="K26" s="7">
        <f t="shared" si="2"/>
        <v>72.15</v>
      </c>
      <c r="L26" s="4">
        <v>23</v>
      </c>
      <c r="M26" s="5" t="s">
        <v>174</v>
      </c>
      <c r="N26" s="4"/>
    </row>
    <row r="27" spans="1:14" ht="15.75" customHeight="1">
      <c r="A27" s="3">
        <v>24</v>
      </c>
      <c r="B27" s="9" t="s">
        <v>69</v>
      </c>
      <c r="C27" s="5" t="s">
        <v>149</v>
      </c>
      <c r="D27" s="9" t="s">
        <v>26</v>
      </c>
      <c r="E27" s="45"/>
      <c r="F27" s="9" t="s">
        <v>68</v>
      </c>
      <c r="G27" s="10">
        <v>127</v>
      </c>
      <c r="H27" s="4">
        <v>80.6</v>
      </c>
      <c r="I27" s="7">
        <f t="shared" si="0"/>
        <v>31.75</v>
      </c>
      <c r="J27" s="13">
        <f t="shared" si="1"/>
        <v>40.3</v>
      </c>
      <c r="K27" s="7">
        <f t="shared" si="2"/>
        <v>72.05</v>
      </c>
      <c r="L27" s="4">
        <v>24</v>
      </c>
      <c r="M27" s="5" t="s">
        <v>174</v>
      </c>
      <c r="N27" s="4"/>
    </row>
    <row r="28" spans="1:14" ht="15.75" customHeight="1">
      <c r="A28" s="3">
        <v>25</v>
      </c>
      <c r="B28" s="9" t="s">
        <v>58</v>
      </c>
      <c r="C28" s="5" t="s">
        <v>149</v>
      </c>
      <c r="D28" s="9" t="s">
        <v>26</v>
      </c>
      <c r="E28" s="45"/>
      <c r="F28" s="9" t="s">
        <v>65</v>
      </c>
      <c r="G28" s="10">
        <v>128</v>
      </c>
      <c r="H28" s="4">
        <v>79.4</v>
      </c>
      <c r="I28" s="7">
        <f t="shared" si="0"/>
        <v>32</v>
      </c>
      <c r="J28" s="13">
        <f t="shared" si="1"/>
        <v>39.7</v>
      </c>
      <c r="K28" s="7">
        <f t="shared" si="2"/>
        <v>71.7</v>
      </c>
      <c r="L28" s="4">
        <v>25</v>
      </c>
      <c r="M28" s="5" t="s">
        <v>174</v>
      </c>
      <c r="N28" s="5"/>
    </row>
    <row r="29" spans="1:14" ht="15.75" customHeight="1">
      <c r="A29" s="3">
        <v>26</v>
      </c>
      <c r="B29" s="9" t="s">
        <v>75</v>
      </c>
      <c r="C29" s="5" t="s">
        <v>149</v>
      </c>
      <c r="D29" s="9" t="s">
        <v>26</v>
      </c>
      <c r="E29" s="45"/>
      <c r="F29" s="9" t="s">
        <v>74</v>
      </c>
      <c r="G29" s="10">
        <v>126</v>
      </c>
      <c r="H29" s="4">
        <v>80.1</v>
      </c>
      <c r="I29" s="7">
        <f t="shared" si="0"/>
        <v>31.5</v>
      </c>
      <c r="J29" s="13">
        <f t="shared" si="1"/>
        <v>40.05</v>
      </c>
      <c r="K29" s="7">
        <f t="shared" si="2"/>
        <v>71.55</v>
      </c>
      <c r="L29" s="4">
        <v>26</v>
      </c>
      <c r="M29" s="5" t="s">
        <v>174</v>
      </c>
      <c r="N29" s="4"/>
    </row>
    <row r="30" spans="1:14" ht="15.75" customHeight="1">
      <c r="A30" s="3">
        <v>27</v>
      </c>
      <c r="B30" s="9" t="s">
        <v>49</v>
      </c>
      <c r="C30" s="5" t="s">
        <v>149</v>
      </c>
      <c r="D30" s="9" t="s">
        <v>26</v>
      </c>
      <c r="E30" s="45"/>
      <c r="F30" s="9" t="s">
        <v>48</v>
      </c>
      <c r="G30" s="10">
        <v>133</v>
      </c>
      <c r="H30" s="4">
        <v>76</v>
      </c>
      <c r="I30" s="7">
        <f t="shared" si="0"/>
        <v>33.25</v>
      </c>
      <c r="J30" s="13">
        <f t="shared" si="1"/>
        <v>38</v>
      </c>
      <c r="K30" s="7">
        <f t="shared" si="2"/>
        <v>71.25</v>
      </c>
      <c r="L30" s="4">
        <v>27</v>
      </c>
      <c r="M30" s="5" t="s">
        <v>174</v>
      </c>
      <c r="N30" s="4"/>
    </row>
    <row r="31" spans="1:14" ht="15.75" customHeight="1">
      <c r="A31" s="3">
        <v>28</v>
      </c>
      <c r="B31" s="9" t="s">
        <v>81</v>
      </c>
      <c r="C31" s="5" t="s">
        <v>149</v>
      </c>
      <c r="D31" s="9" t="s">
        <v>26</v>
      </c>
      <c r="E31" s="45"/>
      <c r="F31" s="9" t="s">
        <v>80</v>
      </c>
      <c r="G31" s="10">
        <v>125</v>
      </c>
      <c r="H31" s="4">
        <v>80</v>
      </c>
      <c r="I31" s="7">
        <f t="shared" si="0"/>
        <v>31.25</v>
      </c>
      <c r="J31" s="13">
        <f t="shared" si="1"/>
        <v>40</v>
      </c>
      <c r="K31" s="7">
        <f t="shared" si="2"/>
        <v>71.25</v>
      </c>
      <c r="L31" s="4">
        <v>28</v>
      </c>
      <c r="M31" s="5" t="s">
        <v>174</v>
      </c>
      <c r="N31" s="4"/>
    </row>
    <row r="32" spans="1:14" ht="15.75" customHeight="1">
      <c r="A32" s="3">
        <v>29</v>
      </c>
      <c r="B32" s="9" t="s">
        <v>56</v>
      </c>
      <c r="C32" s="5" t="s">
        <v>149</v>
      </c>
      <c r="D32" s="9" t="s">
        <v>26</v>
      </c>
      <c r="E32" s="45"/>
      <c r="F32" s="9" t="s">
        <v>55</v>
      </c>
      <c r="G32" s="10">
        <v>130</v>
      </c>
      <c r="H32" s="4">
        <v>77.4</v>
      </c>
      <c r="I32" s="7">
        <f t="shared" si="0"/>
        <v>32.5</v>
      </c>
      <c r="J32" s="13">
        <f t="shared" si="1"/>
        <v>38.7</v>
      </c>
      <c r="K32" s="7">
        <f t="shared" si="2"/>
        <v>71.2</v>
      </c>
      <c r="L32" s="4">
        <v>29</v>
      </c>
      <c r="M32" s="5" t="s">
        <v>174</v>
      </c>
      <c r="N32" s="4"/>
    </row>
    <row r="33" spans="1:14" ht="15.75" customHeight="1">
      <c r="A33" s="3">
        <v>30</v>
      </c>
      <c r="B33" s="9" t="s">
        <v>60</v>
      </c>
      <c r="C33" s="5" t="s">
        <v>149</v>
      </c>
      <c r="D33" s="9" t="s">
        <v>26</v>
      </c>
      <c r="E33" s="45"/>
      <c r="F33" s="9" t="s">
        <v>59</v>
      </c>
      <c r="G33" s="10">
        <v>129</v>
      </c>
      <c r="H33" s="4">
        <v>77.2</v>
      </c>
      <c r="I33" s="7">
        <f t="shared" si="0"/>
        <v>32.25</v>
      </c>
      <c r="J33" s="13">
        <f t="shared" si="1"/>
        <v>38.6</v>
      </c>
      <c r="K33" s="7">
        <f t="shared" si="2"/>
        <v>70.85</v>
      </c>
      <c r="L33" s="4">
        <v>30</v>
      </c>
      <c r="M33" s="5" t="s">
        <v>174</v>
      </c>
      <c r="N33" s="4"/>
    </row>
    <row r="34" spans="1:14" ht="15.75" customHeight="1">
      <c r="A34" s="3">
        <v>31</v>
      </c>
      <c r="B34" s="9" t="s">
        <v>79</v>
      </c>
      <c r="C34" s="5" t="s">
        <v>149</v>
      </c>
      <c r="D34" s="9" t="s">
        <v>26</v>
      </c>
      <c r="E34" s="45"/>
      <c r="F34" s="9" t="s">
        <v>78</v>
      </c>
      <c r="G34" s="10">
        <v>125</v>
      </c>
      <c r="H34" s="4">
        <v>78.8</v>
      </c>
      <c r="I34" s="7">
        <f t="shared" si="0"/>
        <v>31.25</v>
      </c>
      <c r="J34" s="13">
        <f t="shared" si="1"/>
        <v>39.4</v>
      </c>
      <c r="K34" s="7">
        <f t="shared" si="2"/>
        <v>70.65</v>
      </c>
      <c r="L34" s="4">
        <v>31</v>
      </c>
      <c r="M34" s="5" t="s">
        <v>174</v>
      </c>
      <c r="N34" s="4"/>
    </row>
    <row r="35" spans="1:14" ht="15.75" customHeight="1">
      <c r="A35" s="3">
        <v>32</v>
      </c>
      <c r="B35" s="9" t="s">
        <v>85</v>
      </c>
      <c r="C35" s="5" t="s">
        <v>149</v>
      </c>
      <c r="D35" s="9" t="s">
        <v>26</v>
      </c>
      <c r="E35" s="45"/>
      <c r="F35" s="9" t="s">
        <v>84</v>
      </c>
      <c r="G35" s="10">
        <v>124</v>
      </c>
      <c r="H35" s="4">
        <v>79.3</v>
      </c>
      <c r="I35" s="7">
        <f t="shared" si="0"/>
        <v>31</v>
      </c>
      <c r="J35" s="13">
        <f t="shared" si="1"/>
        <v>39.65</v>
      </c>
      <c r="K35" s="7">
        <f t="shared" si="2"/>
        <v>70.65</v>
      </c>
      <c r="L35" s="4">
        <v>32</v>
      </c>
      <c r="M35" s="5" t="s">
        <v>174</v>
      </c>
      <c r="N35" s="4"/>
    </row>
    <row r="36" spans="1:14" ht="15.75" customHeight="1">
      <c r="A36" s="3">
        <v>33</v>
      </c>
      <c r="B36" s="9" t="s">
        <v>62</v>
      </c>
      <c r="C36" s="5" t="s">
        <v>149</v>
      </c>
      <c r="D36" s="9" t="s">
        <v>26</v>
      </c>
      <c r="E36" s="45"/>
      <c r="F36" s="9" t="s">
        <v>61</v>
      </c>
      <c r="G36" s="10">
        <v>128</v>
      </c>
      <c r="H36" s="4">
        <v>76.4</v>
      </c>
      <c r="I36" s="7">
        <f t="shared" si="0"/>
        <v>32</v>
      </c>
      <c r="J36" s="13">
        <f t="shared" si="1"/>
        <v>38.2</v>
      </c>
      <c r="K36" s="7">
        <f t="shared" si="2"/>
        <v>70.2</v>
      </c>
      <c r="L36" s="4">
        <v>33</v>
      </c>
      <c r="M36" s="5" t="s">
        <v>174</v>
      </c>
      <c r="N36" s="4"/>
    </row>
    <row r="37" spans="1:14" ht="15.75" customHeight="1">
      <c r="A37" s="3">
        <v>34</v>
      </c>
      <c r="B37" s="9" t="s">
        <v>77</v>
      </c>
      <c r="C37" s="5" t="s">
        <v>149</v>
      </c>
      <c r="D37" s="9" t="s">
        <v>26</v>
      </c>
      <c r="E37" s="45"/>
      <c r="F37" s="9" t="s">
        <v>76</v>
      </c>
      <c r="G37" s="10">
        <v>126</v>
      </c>
      <c r="H37" s="4">
        <v>77.4</v>
      </c>
      <c r="I37" s="7">
        <f t="shared" si="0"/>
        <v>31.5</v>
      </c>
      <c r="J37" s="13">
        <f t="shared" si="1"/>
        <v>38.7</v>
      </c>
      <c r="K37" s="7">
        <f t="shared" si="2"/>
        <v>70.2</v>
      </c>
      <c r="L37" s="4">
        <v>34</v>
      </c>
      <c r="M37" s="5" t="s">
        <v>174</v>
      </c>
      <c r="N37" s="4"/>
    </row>
    <row r="38" spans="1:14" ht="15.75" customHeight="1">
      <c r="A38" s="3">
        <v>35</v>
      </c>
      <c r="B38" s="9" t="s">
        <v>54</v>
      </c>
      <c r="C38" s="5" t="s">
        <v>149</v>
      </c>
      <c r="D38" s="9" t="s">
        <v>26</v>
      </c>
      <c r="E38" s="45"/>
      <c r="F38" s="9" t="s">
        <v>53</v>
      </c>
      <c r="G38" s="10">
        <v>131</v>
      </c>
      <c r="H38" s="4">
        <v>72.6</v>
      </c>
      <c r="I38" s="7">
        <f t="shared" si="0"/>
        <v>32.75</v>
      </c>
      <c r="J38" s="13">
        <f t="shared" si="1"/>
        <v>36.3</v>
      </c>
      <c r="K38" s="7">
        <f t="shared" si="2"/>
        <v>69.05</v>
      </c>
      <c r="L38" s="4">
        <v>35</v>
      </c>
      <c r="M38" s="5" t="s">
        <v>174</v>
      </c>
      <c r="N38" s="4"/>
    </row>
    <row r="39" spans="1:14" ht="15.75" customHeight="1">
      <c r="A39" s="3">
        <v>36</v>
      </c>
      <c r="B39" s="9" t="s">
        <v>58</v>
      </c>
      <c r="C39" s="5" t="s">
        <v>149</v>
      </c>
      <c r="D39" s="9" t="s">
        <v>26</v>
      </c>
      <c r="E39" s="46"/>
      <c r="F39" s="9" t="s">
        <v>57</v>
      </c>
      <c r="G39" s="10">
        <v>130</v>
      </c>
      <c r="H39" s="5" t="s">
        <v>177</v>
      </c>
      <c r="I39" s="7">
        <f t="shared" si="0"/>
        <v>32.5</v>
      </c>
      <c r="J39" s="14" t="s">
        <v>177</v>
      </c>
      <c r="K39" s="7">
        <v>32.5</v>
      </c>
      <c r="L39" s="4">
        <v>36</v>
      </c>
      <c r="M39" s="5" t="s">
        <v>174</v>
      </c>
      <c r="N39" s="5"/>
    </row>
  </sheetData>
  <sheetProtection/>
  <mergeCells count="3">
    <mergeCell ref="A1:N1"/>
    <mergeCell ref="A2:N2"/>
    <mergeCell ref="E4:E39"/>
  </mergeCells>
  <printOptions/>
  <pageMargins left="0.64" right="0.35433070866141736" top="0.984251968503937" bottom="1.1811023622047245" header="0.5118110236220472" footer="0.67"/>
  <pageSetup horizontalDpi="600" verticalDpi="600" orientation="portrait" paperSize="9" r:id="rId1"/>
  <headerFooter alignWithMargins="0">
    <oddFooter xml:space="preserve">&amp;L主考、副主考签名：&amp;C监察员签名：&amp;R统计人员签名：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="106" zoomScaleNormal="106" workbookViewId="0" topLeftCell="A4">
      <selection activeCell="F20" sqref="F20:L21"/>
    </sheetView>
  </sheetViews>
  <sheetFormatPr defaultColWidth="9.00390625" defaultRowHeight="14.25"/>
  <cols>
    <col min="1" max="1" width="3.625" style="0" customWidth="1"/>
    <col min="2" max="2" width="6.50390625" style="0" customWidth="1"/>
    <col min="3" max="3" width="5.75390625" style="0" customWidth="1"/>
    <col min="4" max="4" width="8.625" style="0" customWidth="1"/>
    <col min="5" max="5" width="4.50390625" style="0" customWidth="1"/>
    <col min="6" max="6" width="10.625" style="0" customWidth="1"/>
    <col min="7" max="7" width="4.00390625" style="0" customWidth="1"/>
    <col min="8" max="8" width="5.125" style="0" customWidth="1"/>
    <col min="9" max="9" width="6.00390625" style="8" customWidth="1"/>
    <col min="10" max="10" width="6.00390625" style="0" customWidth="1"/>
    <col min="11" max="11" width="5.375" style="0" customWidth="1"/>
    <col min="12" max="12" width="6.125" style="0" customWidth="1"/>
    <col min="13" max="13" width="9.625" style="0" customWidth="1"/>
    <col min="14" max="14" width="3.75390625" style="0" customWidth="1"/>
  </cols>
  <sheetData>
    <row r="1" spans="1:14" ht="43.5" customHeight="1">
      <c r="A1" s="42" t="s">
        <v>215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customHeight="1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65.25" customHeight="1">
      <c r="A3" s="1" t="s">
        <v>172</v>
      </c>
      <c r="B3" s="2" t="s">
        <v>0</v>
      </c>
      <c r="C3" s="2" t="s">
        <v>1</v>
      </c>
      <c r="D3" s="1" t="s">
        <v>151</v>
      </c>
      <c r="E3" s="1" t="s">
        <v>161</v>
      </c>
      <c r="F3" s="2" t="s">
        <v>2</v>
      </c>
      <c r="G3" s="1" t="s">
        <v>152</v>
      </c>
      <c r="H3" s="1" t="s">
        <v>153</v>
      </c>
      <c r="I3" s="6" t="s">
        <v>154</v>
      </c>
      <c r="J3" s="1" t="s">
        <v>155</v>
      </c>
      <c r="K3" s="1" t="s">
        <v>156</v>
      </c>
      <c r="L3" s="1" t="s">
        <v>157</v>
      </c>
      <c r="M3" s="1" t="s">
        <v>218</v>
      </c>
      <c r="N3" s="1" t="s">
        <v>158</v>
      </c>
    </row>
    <row r="4" spans="1:14" ht="15.75" customHeight="1">
      <c r="A4" s="3">
        <v>1</v>
      </c>
      <c r="B4" s="30" t="s">
        <v>194</v>
      </c>
      <c r="C4" s="5" t="s">
        <v>160</v>
      </c>
      <c r="D4" s="9" t="s">
        <v>87</v>
      </c>
      <c r="E4" s="44">
        <v>12</v>
      </c>
      <c r="F4" s="9" t="s">
        <v>95</v>
      </c>
      <c r="G4" s="10">
        <v>138</v>
      </c>
      <c r="H4" s="4">
        <v>89</v>
      </c>
      <c r="I4" s="7">
        <f aca="true" t="shared" si="0" ref="I4:I39">G4/4</f>
        <v>34.5</v>
      </c>
      <c r="J4" s="13">
        <f aca="true" t="shared" si="1" ref="J4:J39">H4/2</f>
        <v>44.5</v>
      </c>
      <c r="K4" s="7">
        <f aca="true" t="shared" si="2" ref="K4:K39">I4+J4</f>
        <v>79</v>
      </c>
      <c r="L4" s="4">
        <v>1</v>
      </c>
      <c r="M4" s="5" t="s">
        <v>173</v>
      </c>
      <c r="N4" s="11" t="s">
        <v>204</v>
      </c>
    </row>
    <row r="5" spans="1:14" ht="15.75" customHeight="1">
      <c r="A5" s="3">
        <v>2</v>
      </c>
      <c r="B5" s="9" t="s">
        <v>94</v>
      </c>
      <c r="C5" s="5" t="s">
        <v>160</v>
      </c>
      <c r="D5" s="9" t="s">
        <v>87</v>
      </c>
      <c r="E5" s="45"/>
      <c r="F5" s="9" t="s">
        <v>93</v>
      </c>
      <c r="G5" s="10">
        <v>138</v>
      </c>
      <c r="H5" s="4">
        <v>88.6</v>
      </c>
      <c r="I5" s="7">
        <f t="shared" si="0"/>
        <v>34.5</v>
      </c>
      <c r="J5" s="13">
        <f t="shared" si="1"/>
        <v>44.3</v>
      </c>
      <c r="K5" s="7">
        <f t="shared" si="2"/>
        <v>78.8</v>
      </c>
      <c r="L5" s="4">
        <v>2</v>
      </c>
      <c r="M5" s="5" t="s">
        <v>173</v>
      </c>
      <c r="N5" s="11" t="s">
        <v>204</v>
      </c>
    </row>
    <row r="6" spans="1:14" ht="15.75" customHeight="1">
      <c r="A6" s="3">
        <v>3</v>
      </c>
      <c r="B6" s="30" t="s">
        <v>195</v>
      </c>
      <c r="C6" s="5" t="s">
        <v>160</v>
      </c>
      <c r="D6" s="9" t="s">
        <v>87</v>
      </c>
      <c r="E6" s="45"/>
      <c r="F6" s="9" t="s">
        <v>89</v>
      </c>
      <c r="G6" s="10">
        <v>143</v>
      </c>
      <c r="H6" s="4">
        <v>85.8</v>
      </c>
      <c r="I6" s="7">
        <f t="shared" si="0"/>
        <v>35.75</v>
      </c>
      <c r="J6" s="13">
        <f t="shared" si="1"/>
        <v>42.9</v>
      </c>
      <c r="K6" s="7">
        <f t="shared" si="2"/>
        <v>78.65</v>
      </c>
      <c r="L6" s="4">
        <v>3</v>
      </c>
      <c r="M6" s="5" t="s">
        <v>173</v>
      </c>
      <c r="N6" s="4"/>
    </row>
    <row r="7" spans="1:14" ht="15.75" customHeight="1">
      <c r="A7" s="3">
        <v>4</v>
      </c>
      <c r="B7" s="30" t="s">
        <v>196</v>
      </c>
      <c r="C7" s="5" t="s">
        <v>160</v>
      </c>
      <c r="D7" s="9" t="s">
        <v>87</v>
      </c>
      <c r="E7" s="45"/>
      <c r="F7" s="9" t="s">
        <v>90</v>
      </c>
      <c r="G7" s="10">
        <v>143</v>
      </c>
      <c r="H7" s="4">
        <v>82.8</v>
      </c>
      <c r="I7" s="7">
        <f t="shared" si="0"/>
        <v>35.75</v>
      </c>
      <c r="J7" s="13">
        <f t="shared" si="1"/>
        <v>41.4</v>
      </c>
      <c r="K7" s="7">
        <f t="shared" si="2"/>
        <v>77.15</v>
      </c>
      <c r="L7" s="4">
        <v>4</v>
      </c>
      <c r="M7" s="5" t="s">
        <v>173</v>
      </c>
      <c r="N7" s="4"/>
    </row>
    <row r="8" spans="1:14" ht="15.75" customHeight="1">
      <c r="A8" s="3">
        <v>5</v>
      </c>
      <c r="B8" s="30" t="s">
        <v>197</v>
      </c>
      <c r="C8" s="5" t="s">
        <v>160</v>
      </c>
      <c r="D8" s="9" t="s">
        <v>87</v>
      </c>
      <c r="E8" s="45"/>
      <c r="F8" s="9" t="s">
        <v>86</v>
      </c>
      <c r="G8" s="10">
        <v>146</v>
      </c>
      <c r="H8" s="4">
        <v>81</v>
      </c>
      <c r="I8" s="7">
        <f t="shared" si="0"/>
        <v>36.5</v>
      </c>
      <c r="J8" s="13">
        <f t="shared" si="1"/>
        <v>40.5</v>
      </c>
      <c r="K8" s="7">
        <f t="shared" si="2"/>
        <v>77</v>
      </c>
      <c r="L8" s="4">
        <v>5</v>
      </c>
      <c r="M8" s="5" t="s">
        <v>173</v>
      </c>
      <c r="N8" s="4"/>
    </row>
    <row r="9" spans="1:14" ht="15.75" customHeight="1">
      <c r="A9" s="3">
        <v>6</v>
      </c>
      <c r="B9" s="30" t="s">
        <v>198</v>
      </c>
      <c r="C9" s="5" t="s">
        <v>160</v>
      </c>
      <c r="D9" s="9" t="s">
        <v>87</v>
      </c>
      <c r="E9" s="45"/>
      <c r="F9" s="9" t="s">
        <v>88</v>
      </c>
      <c r="G9" s="10">
        <v>143</v>
      </c>
      <c r="H9" s="4">
        <v>82.4</v>
      </c>
      <c r="I9" s="7">
        <f t="shared" si="0"/>
        <v>35.75</v>
      </c>
      <c r="J9" s="13">
        <f t="shared" si="1"/>
        <v>41.2</v>
      </c>
      <c r="K9" s="7">
        <f t="shared" si="2"/>
        <v>76.95</v>
      </c>
      <c r="L9" s="4">
        <v>6</v>
      </c>
      <c r="M9" s="5" t="s">
        <v>173</v>
      </c>
      <c r="N9" s="4"/>
    </row>
    <row r="10" spans="1:14" ht="15.75" customHeight="1">
      <c r="A10" s="3">
        <v>7</v>
      </c>
      <c r="B10" s="30" t="s">
        <v>199</v>
      </c>
      <c r="C10" s="5" t="s">
        <v>160</v>
      </c>
      <c r="D10" s="9" t="s">
        <v>87</v>
      </c>
      <c r="E10" s="45"/>
      <c r="F10" s="9" t="s">
        <v>104</v>
      </c>
      <c r="G10" s="10">
        <v>132</v>
      </c>
      <c r="H10" s="4">
        <v>87.8</v>
      </c>
      <c r="I10" s="7">
        <f t="shared" si="0"/>
        <v>33</v>
      </c>
      <c r="J10" s="13">
        <f t="shared" si="1"/>
        <v>43.9</v>
      </c>
      <c r="K10" s="7">
        <f t="shared" si="2"/>
        <v>76.9</v>
      </c>
      <c r="L10" s="4">
        <v>7</v>
      </c>
      <c r="M10" s="5" t="s">
        <v>173</v>
      </c>
      <c r="N10" s="4"/>
    </row>
    <row r="11" spans="1:14" ht="15.75" customHeight="1">
      <c r="A11" s="3">
        <v>8</v>
      </c>
      <c r="B11" s="30" t="s">
        <v>200</v>
      </c>
      <c r="C11" s="5" t="s">
        <v>160</v>
      </c>
      <c r="D11" s="9" t="s">
        <v>87</v>
      </c>
      <c r="E11" s="45"/>
      <c r="F11" s="9" t="s">
        <v>92</v>
      </c>
      <c r="G11" s="10">
        <v>139</v>
      </c>
      <c r="H11" s="4">
        <v>84.2</v>
      </c>
      <c r="I11" s="7">
        <f t="shared" si="0"/>
        <v>34.75</v>
      </c>
      <c r="J11" s="13">
        <f t="shared" si="1"/>
        <v>42.1</v>
      </c>
      <c r="K11" s="7">
        <f t="shared" si="2"/>
        <v>76.85</v>
      </c>
      <c r="L11" s="4">
        <v>8</v>
      </c>
      <c r="M11" s="5" t="s">
        <v>173</v>
      </c>
      <c r="N11" s="4"/>
    </row>
    <row r="12" spans="1:14" ht="15.75" customHeight="1">
      <c r="A12" s="3">
        <v>9</v>
      </c>
      <c r="B12" s="30" t="s">
        <v>201</v>
      </c>
      <c r="C12" s="5" t="s">
        <v>160</v>
      </c>
      <c r="D12" s="9" t="s">
        <v>87</v>
      </c>
      <c r="E12" s="45"/>
      <c r="F12" s="9" t="s">
        <v>96</v>
      </c>
      <c r="G12" s="10">
        <v>136</v>
      </c>
      <c r="H12" s="4">
        <v>84.4</v>
      </c>
      <c r="I12" s="7">
        <f t="shared" si="0"/>
        <v>34</v>
      </c>
      <c r="J12" s="13">
        <f t="shared" si="1"/>
        <v>42.2</v>
      </c>
      <c r="K12" s="7">
        <f t="shared" si="2"/>
        <v>76.2</v>
      </c>
      <c r="L12" s="4">
        <v>9</v>
      </c>
      <c r="M12" s="5" t="s">
        <v>173</v>
      </c>
      <c r="N12" s="4"/>
    </row>
    <row r="13" spans="1:14" ht="15.75" customHeight="1">
      <c r="A13" s="3">
        <v>10</v>
      </c>
      <c r="B13" s="30" t="s">
        <v>202</v>
      </c>
      <c r="C13" s="5" t="s">
        <v>160</v>
      </c>
      <c r="D13" s="9" t="s">
        <v>87</v>
      </c>
      <c r="E13" s="45"/>
      <c r="F13" s="9" t="s">
        <v>91</v>
      </c>
      <c r="G13" s="10">
        <v>139</v>
      </c>
      <c r="H13" s="4">
        <v>82.4</v>
      </c>
      <c r="I13" s="7">
        <f t="shared" si="0"/>
        <v>34.75</v>
      </c>
      <c r="J13" s="13">
        <f t="shared" si="1"/>
        <v>41.2</v>
      </c>
      <c r="K13" s="7">
        <f t="shared" si="2"/>
        <v>75.95</v>
      </c>
      <c r="L13" s="4">
        <v>10</v>
      </c>
      <c r="M13" s="5" t="s">
        <v>173</v>
      </c>
      <c r="N13" s="11" t="s">
        <v>204</v>
      </c>
    </row>
    <row r="14" spans="1:14" ht="15.75" customHeight="1">
      <c r="A14" s="3">
        <v>11</v>
      </c>
      <c r="B14" s="9" t="s">
        <v>106</v>
      </c>
      <c r="C14" s="5" t="s">
        <v>160</v>
      </c>
      <c r="D14" s="9" t="s">
        <v>87</v>
      </c>
      <c r="E14" s="45"/>
      <c r="F14" s="9" t="s">
        <v>105</v>
      </c>
      <c r="G14" s="10">
        <v>130</v>
      </c>
      <c r="H14" s="4">
        <v>86.4</v>
      </c>
      <c r="I14" s="7">
        <f t="shared" si="0"/>
        <v>32.5</v>
      </c>
      <c r="J14" s="13">
        <f t="shared" si="1"/>
        <v>43.2</v>
      </c>
      <c r="K14" s="7">
        <f t="shared" si="2"/>
        <v>75.7</v>
      </c>
      <c r="L14" s="4">
        <v>11</v>
      </c>
      <c r="M14" s="5" t="s">
        <v>173</v>
      </c>
      <c r="N14" s="4"/>
    </row>
    <row r="15" spans="1:14" ht="15.75" customHeight="1">
      <c r="A15" s="3">
        <v>12</v>
      </c>
      <c r="B15" s="30" t="s">
        <v>203</v>
      </c>
      <c r="C15" s="5" t="s">
        <v>160</v>
      </c>
      <c r="D15" s="9" t="s">
        <v>87</v>
      </c>
      <c r="E15" s="45"/>
      <c r="F15" s="9" t="s">
        <v>97</v>
      </c>
      <c r="G15" s="10">
        <v>136</v>
      </c>
      <c r="H15" s="4">
        <v>82.8</v>
      </c>
      <c r="I15" s="7">
        <f t="shared" si="0"/>
        <v>34</v>
      </c>
      <c r="J15" s="13">
        <f t="shared" si="1"/>
        <v>41.4</v>
      </c>
      <c r="K15" s="7">
        <f t="shared" si="2"/>
        <v>75.4</v>
      </c>
      <c r="L15" s="4">
        <v>12</v>
      </c>
      <c r="M15" s="5" t="s">
        <v>173</v>
      </c>
      <c r="N15" s="4"/>
    </row>
    <row r="16" spans="1:14" s="27" customFormat="1" ht="15.75" customHeight="1">
      <c r="A16" s="20">
        <v>13</v>
      </c>
      <c r="B16" s="21" t="s">
        <v>103</v>
      </c>
      <c r="C16" s="22" t="s">
        <v>178</v>
      </c>
      <c r="D16" s="21" t="s">
        <v>87</v>
      </c>
      <c r="E16" s="45"/>
      <c r="F16" s="21" t="s">
        <v>102</v>
      </c>
      <c r="G16" s="23">
        <v>132</v>
      </c>
      <c r="H16" s="24">
        <v>84.6</v>
      </c>
      <c r="I16" s="25">
        <f t="shared" si="0"/>
        <v>33</v>
      </c>
      <c r="J16" s="26">
        <f t="shared" si="1"/>
        <v>42.3</v>
      </c>
      <c r="K16" s="25">
        <f t="shared" si="2"/>
        <v>75.3</v>
      </c>
      <c r="L16" s="24">
        <v>13</v>
      </c>
      <c r="M16" s="22" t="s">
        <v>181</v>
      </c>
      <c r="N16" s="11" t="s">
        <v>204</v>
      </c>
    </row>
    <row r="17" spans="1:14" ht="15.75" customHeight="1">
      <c r="A17" s="3">
        <v>14</v>
      </c>
      <c r="B17" s="9" t="s">
        <v>99</v>
      </c>
      <c r="C17" s="5" t="s">
        <v>160</v>
      </c>
      <c r="D17" s="9" t="s">
        <v>87</v>
      </c>
      <c r="E17" s="45"/>
      <c r="F17" s="9" t="s">
        <v>98</v>
      </c>
      <c r="G17" s="10">
        <v>133</v>
      </c>
      <c r="H17" s="4">
        <v>82.6</v>
      </c>
      <c r="I17" s="7">
        <f t="shared" si="0"/>
        <v>33.25</v>
      </c>
      <c r="J17" s="13">
        <f t="shared" si="1"/>
        <v>41.3</v>
      </c>
      <c r="K17" s="7">
        <f t="shared" si="2"/>
        <v>74.55</v>
      </c>
      <c r="L17" s="4">
        <v>14</v>
      </c>
      <c r="M17" s="5" t="s">
        <v>175</v>
      </c>
      <c r="N17" s="4"/>
    </row>
    <row r="18" spans="1:14" ht="15.75" customHeight="1">
      <c r="A18" s="3">
        <v>15</v>
      </c>
      <c r="B18" s="9" t="s">
        <v>110</v>
      </c>
      <c r="C18" s="5" t="s">
        <v>160</v>
      </c>
      <c r="D18" s="9" t="s">
        <v>87</v>
      </c>
      <c r="E18" s="45"/>
      <c r="F18" s="9" t="s">
        <v>109</v>
      </c>
      <c r="G18" s="10">
        <v>129</v>
      </c>
      <c r="H18" s="4">
        <v>84.6</v>
      </c>
      <c r="I18" s="7">
        <f t="shared" si="0"/>
        <v>32.25</v>
      </c>
      <c r="J18" s="13">
        <f t="shared" si="1"/>
        <v>42.3</v>
      </c>
      <c r="K18" s="7">
        <f t="shared" si="2"/>
        <v>74.55</v>
      </c>
      <c r="L18" s="4">
        <v>15</v>
      </c>
      <c r="M18" s="5" t="s">
        <v>175</v>
      </c>
      <c r="N18" s="4"/>
    </row>
    <row r="19" spans="1:14" ht="15.75" customHeight="1">
      <c r="A19" s="3">
        <v>16</v>
      </c>
      <c r="B19" s="9" t="s">
        <v>112</v>
      </c>
      <c r="C19" s="5" t="s">
        <v>160</v>
      </c>
      <c r="D19" s="9" t="s">
        <v>87</v>
      </c>
      <c r="E19" s="45"/>
      <c r="F19" s="9" t="s">
        <v>111</v>
      </c>
      <c r="G19" s="10">
        <v>128</v>
      </c>
      <c r="H19" s="4">
        <v>84</v>
      </c>
      <c r="I19" s="7">
        <f t="shared" si="0"/>
        <v>32</v>
      </c>
      <c r="J19" s="13">
        <f t="shared" si="1"/>
        <v>42</v>
      </c>
      <c r="K19" s="7">
        <f t="shared" si="2"/>
        <v>74</v>
      </c>
      <c r="L19" s="4">
        <v>16</v>
      </c>
      <c r="M19" s="5" t="s">
        <v>175</v>
      </c>
      <c r="N19" s="4"/>
    </row>
    <row r="20" spans="1:14" ht="15.75" customHeight="1">
      <c r="A20" s="3">
        <v>17</v>
      </c>
      <c r="B20" s="9" t="s">
        <v>101</v>
      </c>
      <c r="C20" s="5" t="s">
        <v>160</v>
      </c>
      <c r="D20" s="9" t="s">
        <v>87</v>
      </c>
      <c r="E20" s="45"/>
      <c r="F20" s="9" t="s">
        <v>100</v>
      </c>
      <c r="G20" s="10">
        <v>132</v>
      </c>
      <c r="H20" s="4">
        <v>81.6</v>
      </c>
      <c r="I20" s="7">
        <f t="shared" si="0"/>
        <v>33</v>
      </c>
      <c r="J20" s="13">
        <f t="shared" si="1"/>
        <v>40.8</v>
      </c>
      <c r="K20" s="7">
        <f t="shared" si="2"/>
        <v>73.8</v>
      </c>
      <c r="L20" s="4">
        <v>17</v>
      </c>
      <c r="M20" s="5" t="s">
        <v>175</v>
      </c>
      <c r="N20" s="4"/>
    </row>
    <row r="21" spans="1:14" ht="15.75" customHeight="1">
      <c r="A21" s="3">
        <v>18</v>
      </c>
      <c r="B21" s="9" t="s">
        <v>122</v>
      </c>
      <c r="C21" s="5" t="s">
        <v>160</v>
      </c>
      <c r="D21" s="9" t="s">
        <v>87</v>
      </c>
      <c r="E21" s="45"/>
      <c r="F21" s="9" t="s">
        <v>121</v>
      </c>
      <c r="G21" s="10">
        <v>126</v>
      </c>
      <c r="H21" s="4">
        <v>84.4</v>
      </c>
      <c r="I21" s="7">
        <f t="shared" si="0"/>
        <v>31.5</v>
      </c>
      <c r="J21" s="13">
        <f t="shared" si="1"/>
        <v>42.2</v>
      </c>
      <c r="K21" s="7">
        <f t="shared" si="2"/>
        <v>73.7</v>
      </c>
      <c r="L21" s="4">
        <v>18</v>
      </c>
      <c r="M21" s="5" t="s">
        <v>175</v>
      </c>
      <c r="N21" s="4"/>
    </row>
    <row r="22" spans="1:14" ht="15.75" customHeight="1">
      <c r="A22" s="3">
        <v>19</v>
      </c>
      <c r="B22" s="9" t="s">
        <v>130</v>
      </c>
      <c r="C22" s="5" t="s">
        <v>160</v>
      </c>
      <c r="D22" s="9" t="s">
        <v>87</v>
      </c>
      <c r="E22" s="45"/>
      <c r="F22" s="9" t="s">
        <v>129</v>
      </c>
      <c r="G22" s="10">
        <v>124</v>
      </c>
      <c r="H22" s="4">
        <v>85</v>
      </c>
      <c r="I22" s="7">
        <f t="shared" si="0"/>
        <v>31</v>
      </c>
      <c r="J22" s="13">
        <f t="shared" si="1"/>
        <v>42.5</v>
      </c>
      <c r="K22" s="7">
        <f t="shared" si="2"/>
        <v>73.5</v>
      </c>
      <c r="L22" s="4">
        <v>19</v>
      </c>
      <c r="M22" s="5" t="s">
        <v>175</v>
      </c>
      <c r="N22" s="4"/>
    </row>
    <row r="23" spans="1:14" ht="15.75" customHeight="1">
      <c r="A23" s="3">
        <v>20</v>
      </c>
      <c r="B23" s="9" t="s">
        <v>116</v>
      </c>
      <c r="C23" s="5" t="s">
        <v>160</v>
      </c>
      <c r="D23" s="9" t="s">
        <v>87</v>
      </c>
      <c r="E23" s="45"/>
      <c r="F23" s="9" t="s">
        <v>115</v>
      </c>
      <c r="G23" s="10">
        <v>127</v>
      </c>
      <c r="H23" s="4">
        <v>83.4</v>
      </c>
      <c r="I23" s="7">
        <f t="shared" si="0"/>
        <v>31.75</v>
      </c>
      <c r="J23" s="13">
        <f t="shared" si="1"/>
        <v>41.7</v>
      </c>
      <c r="K23" s="7">
        <f t="shared" si="2"/>
        <v>73.45</v>
      </c>
      <c r="L23" s="4">
        <v>20</v>
      </c>
      <c r="M23" s="5" t="s">
        <v>175</v>
      </c>
      <c r="N23" s="4"/>
    </row>
    <row r="24" spans="1:14" ht="15.75" customHeight="1">
      <c r="A24" s="3">
        <v>21</v>
      </c>
      <c r="B24" s="9" t="s">
        <v>120</v>
      </c>
      <c r="C24" s="5" t="s">
        <v>160</v>
      </c>
      <c r="D24" s="9" t="s">
        <v>87</v>
      </c>
      <c r="E24" s="45"/>
      <c r="F24" s="9" t="s">
        <v>119</v>
      </c>
      <c r="G24" s="10">
        <v>126</v>
      </c>
      <c r="H24" s="4">
        <v>83.2</v>
      </c>
      <c r="I24" s="7">
        <f t="shared" si="0"/>
        <v>31.5</v>
      </c>
      <c r="J24" s="13">
        <f t="shared" si="1"/>
        <v>41.6</v>
      </c>
      <c r="K24" s="7">
        <f t="shared" si="2"/>
        <v>73.1</v>
      </c>
      <c r="L24" s="4">
        <v>21</v>
      </c>
      <c r="M24" s="5" t="s">
        <v>175</v>
      </c>
      <c r="N24" s="4"/>
    </row>
    <row r="25" spans="1:14" ht="15.75" customHeight="1">
      <c r="A25" s="3">
        <v>22</v>
      </c>
      <c r="B25" s="9" t="s">
        <v>132</v>
      </c>
      <c r="C25" s="5" t="s">
        <v>160</v>
      </c>
      <c r="D25" s="9" t="s">
        <v>87</v>
      </c>
      <c r="E25" s="45"/>
      <c r="F25" s="9" t="s">
        <v>131</v>
      </c>
      <c r="G25" s="10">
        <v>123</v>
      </c>
      <c r="H25" s="4">
        <v>84.6</v>
      </c>
      <c r="I25" s="7">
        <f t="shared" si="0"/>
        <v>30.75</v>
      </c>
      <c r="J25" s="13">
        <f t="shared" si="1"/>
        <v>42.3</v>
      </c>
      <c r="K25" s="7">
        <f t="shared" si="2"/>
        <v>73.05</v>
      </c>
      <c r="L25" s="4">
        <v>22</v>
      </c>
      <c r="M25" s="5" t="s">
        <v>175</v>
      </c>
      <c r="N25" s="4"/>
    </row>
    <row r="26" spans="1:14" ht="15.75" customHeight="1">
      <c r="A26" s="3">
        <v>23</v>
      </c>
      <c r="B26" s="9" t="s">
        <v>138</v>
      </c>
      <c r="C26" s="5" t="s">
        <v>160</v>
      </c>
      <c r="D26" s="9" t="s">
        <v>87</v>
      </c>
      <c r="E26" s="45"/>
      <c r="F26" s="9" t="s">
        <v>137</v>
      </c>
      <c r="G26" s="10">
        <v>121</v>
      </c>
      <c r="H26" s="4">
        <v>85.2</v>
      </c>
      <c r="I26" s="7">
        <f t="shared" si="0"/>
        <v>30.25</v>
      </c>
      <c r="J26" s="13">
        <f t="shared" si="1"/>
        <v>42.6</v>
      </c>
      <c r="K26" s="7">
        <f t="shared" si="2"/>
        <v>72.85</v>
      </c>
      <c r="L26" s="4">
        <v>23</v>
      </c>
      <c r="M26" s="5" t="s">
        <v>175</v>
      </c>
      <c r="N26" s="4"/>
    </row>
    <row r="27" spans="1:14" ht="15.75" customHeight="1">
      <c r="A27" s="3">
        <v>24</v>
      </c>
      <c r="B27" s="9" t="s">
        <v>126</v>
      </c>
      <c r="C27" s="5" t="s">
        <v>160</v>
      </c>
      <c r="D27" s="9" t="s">
        <v>87</v>
      </c>
      <c r="E27" s="45"/>
      <c r="F27" s="9" t="s">
        <v>125</v>
      </c>
      <c r="G27" s="10">
        <v>125</v>
      </c>
      <c r="H27" s="4">
        <v>82.8</v>
      </c>
      <c r="I27" s="7">
        <f t="shared" si="0"/>
        <v>31.25</v>
      </c>
      <c r="J27" s="13">
        <f t="shared" si="1"/>
        <v>41.4</v>
      </c>
      <c r="K27" s="7">
        <f t="shared" si="2"/>
        <v>72.65</v>
      </c>
      <c r="L27" s="4">
        <v>24</v>
      </c>
      <c r="M27" s="5" t="s">
        <v>175</v>
      </c>
      <c r="N27" s="4"/>
    </row>
    <row r="28" spans="1:14" ht="15.75" customHeight="1">
      <c r="A28" s="3">
        <v>25</v>
      </c>
      <c r="B28" s="9" t="s">
        <v>124</v>
      </c>
      <c r="C28" s="5" t="s">
        <v>160</v>
      </c>
      <c r="D28" s="9" t="s">
        <v>87</v>
      </c>
      <c r="E28" s="45"/>
      <c r="F28" s="9" t="s">
        <v>123</v>
      </c>
      <c r="G28" s="10">
        <v>126</v>
      </c>
      <c r="H28" s="4">
        <v>82.2</v>
      </c>
      <c r="I28" s="7">
        <f t="shared" si="0"/>
        <v>31.5</v>
      </c>
      <c r="J28" s="13">
        <f t="shared" si="1"/>
        <v>41.1</v>
      </c>
      <c r="K28" s="7">
        <f t="shared" si="2"/>
        <v>72.6</v>
      </c>
      <c r="L28" s="4">
        <v>25</v>
      </c>
      <c r="M28" s="5" t="s">
        <v>175</v>
      </c>
      <c r="N28" s="4"/>
    </row>
    <row r="29" spans="1:14" ht="15.75" customHeight="1">
      <c r="A29" s="3">
        <v>26</v>
      </c>
      <c r="B29" s="9" t="s">
        <v>146</v>
      </c>
      <c r="C29" s="5" t="s">
        <v>160</v>
      </c>
      <c r="D29" s="9" t="s">
        <v>87</v>
      </c>
      <c r="E29" s="45"/>
      <c r="F29" s="9" t="s">
        <v>145</v>
      </c>
      <c r="G29" s="10">
        <v>120</v>
      </c>
      <c r="H29" s="4">
        <v>85.2</v>
      </c>
      <c r="I29" s="7">
        <f t="shared" si="0"/>
        <v>30</v>
      </c>
      <c r="J29" s="13">
        <f t="shared" si="1"/>
        <v>42.6</v>
      </c>
      <c r="K29" s="7">
        <f t="shared" si="2"/>
        <v>72.6</v>
      </c>
      <c r="L29" s="4">
        <v>26</v>
      </c>
      <c r="M29" s="5" t="s">
        <v>175</v>
      </c>
      <c r="N29" s="4"/>
    </row>
    <row r="30" spans="1:14" ht="15.75" customHeight="1">
      <c r="A30" s="3">
        <v>27</v>
      </c>
      <c r="B30" s="9" t="s">
        <v>108</v>
      </c>
      <c r="C30" s="5" t="s">
        <v>160</v>
      </c>
      <c r="D30" s="9" t="s">
        <v>87</v>
      </c>
      <c r="E30" s="45"/>
      <c r="F30" s="9" t="s">
        <v>107</v>
      </c>
      <c r="G30" s="10">
        <v>130</v>
      </c>
      <c r="H30" s="4">
        <v>78.8</v>
      </c>
      <c r="I30" s="7">
        <f t="shared" si="0"/>
        <v>32.5</v>
      </c>
      <c r="J30" s="13">
        <f t="shared" si="1"/>
        <v>39.4</v>
      </c>
      <c r="K30" s="7">
        <f t="shared" si="2"/>
        <v>71.9</v>
      </c>
      <c r="L30" s="4">
        <v>27</v>
      </c>
      <c r="M30" s="5" t="s">
        <v>175</v>
      </c>
      <c r="N30" s="4"/>
    </row>
    <row r="31" spans="1:14" ht="15.75" customHeight="1">
      <c r="A31" s="3">
        <v>28</v>
      </c>
      <c r="B31" s="9" t="s">
        <v>134</v>
      </c>
      <c r="C31" s="5" t="s">
        <v>160</v>
      </c>
      <c r="D31" s="9" t="s">
        <v>87</v>
      </c>
      <c r="E31" s="45"/>
      <c r="F31" s="9" t="s">
        <v>133</v>
      </c>
      <c r="G31" s="10">
        <v>122</v>
      </c>
      <c r="H31" s="4">
        <v>82.6</v>
      </c>
      <c r="I31" s="7">
        <f t="shared" si="0"/>
        <v>30.5</v>
      </c>
      <c r="J31" s="13">
        <f t="shared" si="1"/>
        <v>41.3</v>
      </c>
      <c r="K31" s="7">
        <f t="shared" si="2"/>
        <v>71.8</v>
      </c>
      <c r="L31" s="4">
        <v>28</v>
      </c>
      <c r="M31" s="5" t="s">
        <v>175</v>
      </c>
      <c r="N31" s="4"/>
    </row>
    <row r="32" spans="1:14" ht="15.75" customHeight="1">
      <c r="A32" s="3">
        <v>29</v>
      </c>
      <c r="B32" s="9" t="s">
        <v>136</v>
      </c>
      <c r="C32" s="5" t="s">
        <v>160</v>
      </c>
      <c r="D32" s="9" t="s">
        <v>87</v>
      </c>
      <c r="E32" s="45"/>
      <c r="F32" s="9" t="s">
        <v>135</v>
      </c>
      <c r="G32" s="10">
        <v>122</v>
      </c>
      <c r="H32" s="4">
        <v>82.4</v>
      </c>
      <c r="I32" s="7">
        <f t="shared" si="0"/>
        <v>30.5</v>
      </c>
      <c r="J32" s="13">
        <f t="shared" si="1"/>
        <v>41.2</v>
      </c>
      <c r="K32" s="7">
        <f t="shared" si="2"/>
        <v>71.7</v>
      </c>
      <c r="L32" s="4">
        <v>29</v>
      </c>
      <c r="M32" s="5" t="s">
        <v>175</v>
      </c>
      <c r="N32" s="4"/>
    </row>
    <row r="33" spans="1:14" ht="15.75" customHeight="1">
      <c r="A33" s="3">
        <v>30</v>
      </c>
      <c r="B33" s="9" t="s">
        <v>128</v>
      </c>
      <c r="C33" s="5" t="s">
        <v>160</v>
      </c>
      <c r="D33" s="9" t="s">
        <v>87</v>
      </c>
      <c r="E33" s="45"/>
      <c r="F33" s="9" t="s">
        <v>127</v>
      </c>
      <c r="G33" s="10">
        <v>125</v>
      </c>
      <c r="H33" s="4">
        <v>80.6</v>
      </c>
      <c r="I33" s="7">
        <f t="shared" si="0"/>
        <v>31.25</v>
      </c>
      <c r="J33" s="13">
        <f t="shared" si="1"/>
        <v>40.3</v>
      </c>
      <c r="K33" s="7">
        <f t="shared" si="2"/>
        <v>71.55</v>
      </c>
      <c r="L33" s="4">
        <v>30</v>
      </c>
      <c r="M33" s="5" t="s">
        <v>175</v>
      </c>
      <c r="N33" s="4"/>
    </row>
    <row r="34" spans="1:14" ht="15.75" customHeight="1">
      <c r="A34" s="3">
        <v>31</v>
      </c>
      <c r="B34" s="9" t="s">
        <v>118</v>
      </c>
      <c r="C34" s="5" t="s">
        <v>160</v>
      </c>
      <c r="D34" s="9" t="s">
        <v>87</v>
      </c>
      <c r="E34" s="45"/>
      <c r="F34" s="9" t="s">
        <v>117</v>
      </c>
      <c r="G34" s="10">
        <v>127</v>
      </c>
      <c r="H34" s="4">
        <v>79.2</v>
      </c>
      <c r="I34" s="7">
        <f t="shared" si="0"/>
        <v>31.75</v>
      </c>
      <c r="J34" s="13">
        <f t="shared" si="1"/>
        <v>39.6</v>
      </c>
      <c r="K34" s="7">
        <f t="shared" si="2"/>
        <v>71.35</v>
      </c>
      <c r="L34" s="4">
        <v>31</v>
      </c>
      <c r="M34" s="5" t="s">
        <v>175</v>
      </c>
      <c r="N34" s="4"/>
    </row>
    <row r="35" spans="1:14" ht="15.75" customHeight="1">
      <c r="A35" s="3">
        <v>32</v>
      </c>
      <c r="B35" s="9" t="s">
        <v>114</v>
      </c>
      <c r="C35" s="5" t="s">
        <v>160</v>
      </c>
      <c r="D35" s="9" t="s">
        <v>87</v>
      </c>
      <c r="E35" s="45"/>
      <c r="F35" s="9" t="s">
        <v>113</v>
      </c>
      <c r="G35" s="10">
        <v>127</v>
      </c>
      <c r="H35" s="4">
        <v>78.4</v>
      </c>
      <c r="I35" s="7">
        <f t="shared" si="0"/>
        <v>31.75</v>
      </c>
      <c r="J35" s="13">
        <f t="shared" si="1"/>
        <v>39.2</v>
      </c>
      <c r="K35" s="7">
        <f t="shared" si="2"/>
        <v>70.95</v>
      </c>
      <c r="L35" s="4">
        <v>32</v>
      </c>
      <c r="M35" s="5" t="s">
        <v>175</v>
      </c>
      <c r="N35" s="4"/>
    </row>
    <row r="36" spans="1:14" ht="15.75" customHeight="1">
      <c r="A36" s="3">
        <v>33</v>
      </c>
      <c r="B36" s="9" t="s">
        <v>140</v>
      </c>
      <c r="C36" s="5" t="s">
        <v>160</v>
      </c>
      <c r="D36" s="9" t="s">
        <v>87</v>
      </c>
      <c r="E36" s="45"/>
      <c r="F36" s="9" t="s">
        <v>139</v>
      </c>
      <c r="G36" s="10">
        <v>120</v>
      </c>
      <c r="H36" s="4">
        <v>81.2</v>
      </c>
      <c r="I36" s="7">
        <f t="shared" si="0"/>
        <v>30</v>
      </c>
      <c r="J36" s="13">
        <f t="shared" si="1"/>
        <v>40.6</v>
      </c>
      <c r="K36" s="7">
        <f t="shared" si="2"/>
        <v>70.6</v>
      </c>
      <c r="L36" s="4">
        <v>33</v>
      </c>
      <c r="M36" s="5" t="s">
        <v>175</v>
      </c>
      <c r="N36" s="4"/>
    </row>
    <row r="37" spans="1:14" ht="15.75" customHeight="1">
      <c r="A37" s="3">
        <v>34</v>
      </c>
      <c r="B37" s="9" t="s">
        <v>148</v>
      </c>
      <c r="C37" s="5" t="s">
        <v>160</v>
      </c>
      <c r="D37" s="9" t="s">
        <v>87</v>
      </c>
      <c r="E37" s="45"/>
      <c r="F37" s="9" t="s">
        <v>147</v>
      </c>
      <c r="G37" s="10">
        <v>119</v>
      </c>
      <c r="H37" s="4">
        <v>81.4</v>
      </c>
      <c r="I37" s="7">
        <f t="shared" si="0"/>
        <v>29.75</v>
      </c>
      <c r="J37" s="13">
        <f t="shared" si="1"/>
        <v>40.7</v>
      </c>
      <c r="K37" s="7">
        <f t="shared" si="2"/>
        <v>70.45</v>
      </c>
      <c r="L37" s="4">
        <v>34</v>
      </c>
      <c r="M37" s="5" t="s">
        <v>175</v>
      </c>
      <c r="N37" s="4"/>
    </row>
    <row r="38" spans="1:14" ht="15.75" customHeight="1">
      <c r="A38" s="3">
        <v>35</v>
      </c>
      <c r="B38" s="9" t="s">
        <v>142</v>
      </c>
      <c r="C38" s="5" t="s">
        <v>160</v>
      </c>
      <c r="D38" s="9" t="s">
        <v>87</v>
      </c>
      <c r="E38" s="45"/>
      <c r="F38" s="9" t="s">
        <v>141</v>
      </c>
      <c r="G38" s="10">
        <v>120</v>
      </c>
      <c r="H38" s="4">
        <v>79.4</v>
      </c>
      <c r="I38" s="7">
        <f t="shared" si="0"/>
        <v>30</v>
      </c>
      <c r="J38" s="13">
        <f t="shared" si="1"/>
        <v>39.7</v>
      </c>
      <c r="K38" s="7">
        <f t="shared" si="2"/>
        <v>69.7</v>
      </c>
      <c r="L38" s="4">
        <v>35</v>
      </c>
      <c r="M38" s="5" t="s">
        <v>175</v>
      </c>
      <c r="N38" s="4"/>
    </row>
    <row r="39" spans="1:14" ht="15.75" customHeight="1">
      <c r="A39" s="3">
        <v>36</v>
      </c>
      <c r="B39" s="9" t="s">
        <v>144</v>
      </c>
      <c r="C39" s="5" t="s">
        <v>160</v>
      </c>
      <c r="D39" s="9" t="s">
        <v>87</v>
      </c>
      <c r="E39" s="46"/>
      <c r="F39" s="9" t="s">
        <v>143</v>
      </c>
      <c r="G39" s="10">
        <v>120</v>
      </c>
      <c r="H39" s="4">
        <v>78.2</v>
      </c>
      <c r="I39" s="7">
        <f t="shared" si="0"/>
        <v>30</v>
      </c>
      <c r="J39" s="13">
        <f t="shared" si="1"/>
        <v>39.1</v>
      </c>
      <c r="K39" s="7">
        <f t="shared" si="2"/>
        <v>69.1</v>
      </c>
      <c r="L39" s="4">
        <v>36</v>
      </c>
      <c r="M39" s="5" t="s">
        <v>175</v>
      </c>
      <c r="N39" s="4"/>
    </row>
  </sheetData>
  <sheetProtection/>
  <mergeCells count="3">
    <mergeCell ref="A1:N1"/>
    <mergeCell ref="A2:N2"/>
    <mergeCell ref="E4:E39"/>
  </mergeCells>
  <printOptions/>
  <pageMargins left="0.7480314960629921" right="0.35433070866141736" top="0.984251968503937" bottom="0.984251968503937" header="0.5118110236220472" footer="0.58"/>
  <pageSetup horizontalDpi="600" verticalDpi="600" orientation="portrait" paperSize="9" r:id="rId1"/>
  <headerFooter alignWithMargins="0">
    <oddFooter xml:space="preserve">&amp;L主考、副主考签名：&amp;C监察员签名：&amp;R统计人员签名：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2016-08-18T00:54:54Z</cp:lastPrinted>
  <dcterms:created xsi:type="dcterms:W3CDTF">2015-06-16T14:25:26Z</dcterms:created>
  <dcterms:modified xsi:type="dcterms:W3CDTF">2016-08-18T01:20:11Z</dcterms:modified>
  <cp:category/>
  <cp:version/>
  <cp:contentType/>
  <cp:contentStatus/>
</cp:coreProperties>
</file>